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skscic.sharepoint.com/sites/RDFiling/Documents/Andrea/Website &amp; Crop Net Updates/2025 Staging Site Changes/"/>
    </mc:Choice>
  </mc:AlternateContent>
  <xr:revisionPtr revIDLastSave="2" documentId="8_{7EEC72FA-3496-456F-84EE-625E44228CF1}" xr6:coauthVersionLast="47" xr6:coauthVersionMax="47" xr10:uidLastSave="{6454DCE6-B47A-4062-9DBA-891819858929}"/>
  <bookViews>
    <workbookView xWindow="-120" yWindow="-120" windowWidth="29040" windowHeight="15720" xr2:uid="{C8631C96-E2EF-4D16-BBC8-CDFBFE398A35}"/>
  </bookViews>
  <sheets>
    <sheet name="CHU_stats" sheetId="9" r:id="rId1"/>
    <sheet name="CHU" sheetId="1" state="hidden" r:id="rId2"/>
    <sheet name="CRP" sheetId="4" state="hidden" r:id="rId3"/>
    <sheet name="Sheet2" sheetId="3" state="hidden" r:id="rId4"/>
  </sheets>
  <externalReferences>
    <externalReference r:id="rId5"/>
  </externalReferences>
  <definedNames>
    <definedName name="_xlnm._FilterDatabase" localSheetId="3" hidden="1">Sheet2!$A$1:$E$1</definedName>
    <definedName name="CurYear">#REF!</definedName>
    <definedName name="Data">OFFSET([1]Data!$A$1,1,0,COUNT([1]Data!$A:$A),12)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8" i="3"/>
  <c r="E12" i="3"/>
  <c r="E16" i="3"/>
  <c r="E20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80" i="3"/>
  <c r="E84" i="3"/>
  <c r="E88" i="3"/>
  <c r="E92" i="3"/>
  <c r="E96" i="3"/>
  <c r="E100" i="3"/>
  <c r="E104" i="3"/>
  <c r="E108" i="3"/>
  <c r="E112" i="3"/>
  <c r="E116" i="3"/>
  <c r="E120" i="3"/>
  <c r="E124" i="3"/>
  <c r="E128" i="3"/>
  <c r="E132" i="3"/>
  <c r="E136" i="3"/>
  <c r="E140" i="3"/>
  <c r="E144" i="3"/>
  <c r="E148" i="3"/>
  <c r="E152" i="3"/>
  <c r="E156" i="3"/>
  <c r="E160" i="3"/>
  <c r="E164" i="3"/>
  <c r="E168" i="3"/>
  <c r="E172" i="3"/>
  <c r="E176" i="3"/>
  <c r="E180" i="3"/>
  <c r="E184" i="3"/>
  <c r="E3" i="3"/>
  <c r="E5" i="3"/>
  <c r="E6" i="3"/>
  <c r="E7" i="3"/>
  <c r="E9" i="3"/>
  <c r="E10" i="3"/>
  <c r="E11" i="3"/>
  <c r="E13" i="3"/>
  <c r="E14" i="3"/>
  <c r="E15" i="3"/>
  <c r="E17" i="3"/>
  <c r="E18" i="3"/>
  <c r="E19" i="3"/>
  <c r="E21" i="3"/>
  <c r="E22" i="3"/>
  <c r="E23" i="3"/>
  <c r="E25" i="3"/>
  <c r="E26" i="3"/>
  <c r="E27" i="3"/>
  <c r="E29" i="3"/>
  <c r="E30" i="3"/>
  <c r="E31" i="3"/>
  <c r="E33" i="3"/>
  <c r="E34" i="3"/>
  <c r="E35" i="3"/>
  <c r="E37" i="3"/>
  <c r="E38" i="3"/>
  <c r="E39" i="3"/>
  <c r="E41" i="3"/>
  <c r="E42" i="3"/>
  <c r="E43" i="3"/>
  <c r="E45" i="3"/>
  <c r="E46" i="3"/>
  <c r="E47" i="3"/>
  <c r="E49" i="3"/>
  <c r="E50" i="3"/>
  <c r="E51" i="3"/>
  <c r="E53" i="3"/>
  <c r="E54" i="3"/>
  <c r="E55" i="3"/>
  <c r="E57" i="3"/>
  <c r="E58" i="3"/>
  <c r="E59" i="3"/>
  <c r="E61" i="3"/>
  <c r="E62" i="3"/>
  <c r="E63" i="3"/>
  <c r="E65" i="3"/>
  <c r="E66" i="3"/>
  <c r="E67" i="3"/>
  <c r="E69" i="3"/>
  <c r="E70" i="3"/>
  <c r="E71" i="3"/>
  <c r="E73" i="3"/>
  <c r="E74" i="3"/>
  <c r="E75" i="3"/>
  <c r="E77" i="3"/>
  <c r="E78" i="3"/>
  <c r="E79" i="3"/>
  <c r="E81" i="3"/>
  <c r="E82" i="3"/>
  <c r="E83" i="3"/>
  <c r="E85" i="3"/>
  <c r="E86" i="3"/>
  <c r="E87" i="3"/>
  <c r="E89" i="3"/>
  <c r="E90" i="3"/>
  <c r="E91" i="3"/>
  <c r="E93" i="3"/>
  <c r="E94" i="3"/>
  <c r="E95" i="3"/>
  <c r="E97" i="3"/>
  <c r="E98" i="3"/>
  <c r="E99" i="3"/>
  <c r="E101" i="3"/>
  <c r="E102" i="3"/>
  <c r="E103" i="3"/>
  <c r="E105" i="3"/>
  <c r="E106" i="3"/>
  <c r="E107" i="3"/>
  <c r="E109" i="3"/>
  <c r="E110" i="3"/>
  <c r="E111" i="3"/>
  <c r="E113" i="3"/>
  <c r="E114" i="3"/>
  <c r="E115" i="3"/>
  <c r="E117" i="3"/>
  <c r="E118" i="3"/>
  <c r="E119" i="3"/>
  <c r="E121" i="3"/>
  <c r="E122" i="3"/>
  <c r="E123" i="3"/>
  <c r="E125" i="3"/>
  <c r="E126" i="3"/>
  <c r="E127" i="3"/>
  <c r="E129" i="3"/>
  <c r="E130" i="3"/>
  <c r="E131" i="3"/>
  <c r="E133" i="3"/>
  <c r="E134" i="3"/>
  <c r="E135" i="3"/>
  <c r="E137" i="3"/>
  <c r="E138" i="3"/>
  <c r="E139" i="3"/>
  <c r="E141" i="3"/>
  <c r="E142" i="3"/>
  <c r="E143" i="3"/>
  <c r="E145" i="3"/>
  <c r="E146" i="3"/>
  <c r="E147" i="3"/>
  <c r="E149" i="3"/>
  <c r="E150" i="3"/>
  <c r="E151" i="3"/>
  <c r="E153" i="3"/>
  <c r="E154" i="3"/>
  <c r="E155" i="3"/>
  <c r="E157" i="3"/>
  <c r="E158" i="3"/>
  <c r="E159" i="3"/>
  <c r="E161" i="3"/>
  <c r="E162" i="3"/>
  <c r="E163" i="3"/>
  <c r="E165" i="3"/>
  <c r="E166" i="3"/>
  <c r="E167" i="3"/>
  <c r="E169" i="3"/>
  <c r="E170" i="3"/>
  <c r="E171" i="3"/>
  <c r="E173" i="3"/>
  <c r="E174" i="3"/>
  <c r="E175" i="3"/>
  <c r="E177" i="3"/>
  <c r="E178" i="3"/>
  <c r="E179" i="3"/>
  <c r="E181" i="3"/>
  <c r="E182" i="3"/>
  <c r="E183" i="3"/>
  <c r="E185" i="3"/>
  <c r="E186" i="3"/>
  <c r="E187" i="3"/>
  <c r="E2" i="3" l="1"/>
  <c r="F189" i="1" l="1"/>
  <c r="C189" i="1"/>
  <c r="E189" i="1"/>
  <c r="D18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Baah, Richard SCIC</author>
  </authors>
  <commentList>
    <comment ref="M8" authorId="0" shapeId="0" xr:uid="{DD6B1C5F-A469-43F9-920A-FDFF7A39DF00}">
      <text>
        <r>
          <rPr>
            <sz val="9"/>
            <color indexed="81"/>
            <rFont val="Tahoma"/>
            <family val="2"/>
          </rPr>
          <t xml:space="preserve">Total Unique Customers by Option
</t>
        </r>
      </text>
    </comment>
    <comment ref="M10" authorId="0" shapeId="0" xr:uid="{32995FFB-AB17-4D2C-8E42-931DD08DC707}">
      <text>
        <r>
          <rPr>
            <sz val="9"/>
            <color indexed="81"/>
            <rFont val="Tahoma"/>
            <family val="2"/>
          </rPr>
          <t xml:space="preserve">Total Unique Customers by IU
</t>
        </r>
      </text>
    </comment>
  </commentList>
</comments>
</file>

<file path=xl/sharedStrings.xml><?xml version="1.0" encoding="utf-8"?>
<sst xmlns="http://schemas.openxmlformats.org/spreadsheetml/2006/main" count="892" uniqueCount="277">
  <si>
    <t>Liability</t>
  </si>
  <si>
    <t>Acres</t>
  </si>
  <si>
    <t>Claims Acres</t>
  </si>
  <si>
    <t>Premium</t>
  </si>
  <si>
    <t>Claims Premium</t>
  </si>
  <si>
    <t>Customer Premium/Acre</t>
  </si>
  <si>
    <t>ET_Indemnity</t>
  </si>
  <si>
    <t>Indemnity</t>
  </si>
  <si>
    <t>% Difference</t>
  </si>
  <si>
    <t># of Customers</t>
  </si>
  <si>
    <t>Customers w/ claims</t>
  </si>
  <si>
    <t>Claims Freq.</t>
  </si>
  <si>
    <t>Loss Ratio</t>
  </si>
  <si>
    <t/>
  </si>
  <si>
    <t>150C-20-40-40-00</t>
  </si>
  <si>
    <t>125C-20-40-40-00</t>
  </si>
  <si>
    <t>Total</t>
  </si>
  <si>
    <t>Indemnity by Stations and Options</t>
  </si>
  <si>
    <t>Indemnity by Stations</t>
  </si>
  <si>
    <t>Premium by Stations</t>
  </si>
  <si>
    <t>Acre by Stations</t>
  </si>
  <si>
    <t>Station ID</t>
  </si>
  <si>
    <t>Station Name</t>
  </si>
  <si>
    <t>Aneroid</t>
  </si>
  <si>
    <t>Asquith</t>
  </si>
  <si>
    <t>Assiniboia</t>
  </si>
  <si>
    <t>Atwater</t>
  </si>
  <si>
    <t>Aylsham</t>
  </si>
  <si>
    <t>Balcarres</t>
  </si>
  <si>
    <t>Beaver River</t>
  </si>
  <si>
    <t>Beaver Valley</t>
  </si>
  <si>
    <t>Bengough</t>
  </si>
  <si>
    <t>Benson</t>
  </si>
  <si>
    <t>Bethune</t>
  </si>
  <si>
    <t>Bickleigh</t>
  </si>
  <si>
    <t>Big Muddy</t>
  </si>
  <si>
    <t>Big River</t>
  </si>
  <si>
    <t>Biggar</t>
  </si>
  <si>
    <t>Binscarth</t>
  </si>
  <si>
    <t>Bodo</t>
  </si>
  <si>
    <t>Bratts Lake</t>
  </si>
  <si>
    <t>Bright Sand</t>
  </si>
  <si>
    <t>Broadview</t>
  </si>
  <si>
    <t>Burstall</t>
  </si>
  <si>
    <t>Butte St Pierre</t>
  </si>
  <si>
    <t>Callaghan Lake</t>
  </si>
  <si>
    <t>Carlton</t>
  </si>
  <si>
    <t>Chamberlain</t>
  </si>
  <si>
    <t>Christopher Lake</t>
  </si>
  <si>
    <t>Claydon</t>
  </si>
  <si>
    <t>Climax</t>
  </si>
  <si>
    <t>Coderre</t>
  </si>
  <si>
    <t>Cold Lake</t>
  </si>
  <si>
    <t>Corning</t>
  </si>
  <si>
    <t>Coronach</t>
  </si>
  <si>
    <t>Cote</t>
  </si>
  <si>
    <t>Crane Lake</t>
  </si>
  <si>
    <t>Craven</t>
  </si>
  <si>
    <t>Crystal Lake</t>
  </si>
  <si>
    <t>Cupar</t>
  </si>
  <si>
    <t>Cut Knife</t>
  </si>
  <si>
    <t>Cypress Hills</t>
  </si>
  <si>
    <t>Dahinda</t>
  </si>
  <si>
    <t>Debden</t>
  </si>
  <si>
    <t>Delisle</t>
  </si>
  <si>
    <t>Drake</t>
  </si>
  <si>
    <t>Dundurn</t>
  </si>
  <si>
    <t>Duval</t>
  </si>
  <si>
    <t>Eastend Cypress</t>
  </si>
  <si>
    <t>Elbow</t>
  </si>
  <si>
    <t>Elkhorn</t>
  </si>
  <si>
    <t>Elrose</t>
  </si>
  <si>
    <t>Empress</t>
  </si>
  <si>
    <t>Endeavour</t>
  </si>
  <si>
    <t>Estevan</t>
  </si>
  <si>
    <t>Esther</t>
  </si>
  <si>
    <t>Fairlight</t>
  </si>
  <si>
    <t>Fenwood</t>
  </si>
  <si>
    <t>Fillmore</t>
  </si>
  <si>
    <t>Foam Lake</t>
  </si>
  <si>
    <t>Fort Pitt</t>
  </si>
  <si>
    <t>Fosston</t>
  </si>
  <si>
    <t>Fox Valley East</t>
  </si>
  <si>
    <t>Glaslyn</t>
  </si>
  <si>
    <t>Glenavon</t>
  </si>
  <si>
    <t>Glentworth</t>
  </si>
  <si>
    <t>Golden Prairie</t>
  </si>
  <si>
    <t>Good Spirit Lake</t>
  </si>
  <si>
    <t>Goodwater</t>
  </si>
  <si>
    <t>Goose Lake</t>
  </si>
  <si>
    <t>Grasslands</t>
  </si>
  <si>
    <t>Grayson</t>
  </si>
  <si>
    <t>Great Sandhills</t>
  </si>
  <si>
    <t>Gull Lake</t>
  </si>
  <si>
    <t>Hafford South</t>
  </si>
  <si>
    <t>Harris</t>
  </si>
  <si>
    <t>Hazel Dell</t>
  </si>
  <si>
    <t>Hazlet</t>
  </si>
  <si>
    <t>Hepburn</t>
  </si>
  <si>
    <t>High Tor</t>
  </si>
  <si>
    <t>Hodgeville</t>
  </si>
  <si>
    <t>Hudson Bay</t>
  </si>
  <si>
    <t>Humboldt</t>
  </si>
  <si>
    <t>Indian Head</t>
  </si>
  <si>
    <t>Kelliher</t>
  </si>
  <si>
    <t>Kenaston</t>
  </si>
  <si>
    <t>Kendal</t>
  </si>
  <si>
    <t>Kennedy</t>
  </si>
  <si>
    <t>Kerrobert</t>
  </si>
  <si>
    <t>Kindersley</t>
  </si>
  <si>
    <t>Kisbey</t>
  </si>
  <si>
    <t>Lac Pelletier</t>
  </si>
  <si>
    <t>Lake Alma</t>
  </si>
  <si>
    <t>Lancer</t>
  </si>
  <si>
    <t>Last Mountain</t>
  </si>
  <si>
    <t>Leader</t>
  </si>
  <si>
    <t>Leoville</t>
  </si>
  <si>
    <t>Leroy</t>
  </si>
  <si>
    <t>Lloydminster</t>
  </si>
  <si>
    <t>Lone Rock</t>
  </si>
  <si>
    <t>Loon Lake</t>
  </si>
  <si>
    <t>Lucky Lake</t>
  </si>
  <si>
    <t>Madison</t>
  </si>
  <si>
    <t>Mafeking</t>
  </si>
  <si>
    <t>Maidstone</t>
  </si>
  <si>
    <t>Main Centre</t>
  </si>
  <si>
    <t>Major</t>
  </si>
  <si>
    <t>Mankota</t>
  </si>
  <si>
    <t>Manor</t>
  </si>
  <si>
    <t>Mantario</t>
  </si>
  <si>
    <t>Manyberries</t>
  </si>
  <si>
    <t>Maple Creek North</t>
  </si>
  <si>
    <t>Marsden</t>
  </si>
  <si>
    <t>McKague</t>
  </si>
  <si>
    <t>Meadow Lake</t>
  </si>
  <si>
    <t>Medicine Hat</t>
  </si>
  <si>
    <t>Melfort</t>
  </si>
  <si>
    <t>Melita</t>
  </si>
  <si>
    <t>Midale</t>
  </si>
  <si>
    <t>Moose Jaw</t>
  </si>
  <si>
    <t>Morse</t>
  </si>
  <si>
    <t>Nipawin</t>
  </si>
  <si>
    <t>North Battleford</t>
  </si>
  <si>
    <t>Old Wives</t>
  </si>
  <si>
    <t>Outlook</t>
  </si>
  <si>
    <t>Oxbow</t>
  </si>
  <si>
    <t>Oyen Cappon</t>
  </si>
  <si>
    <t>Parkbeg</t>
  </si>
  <si>
    <t>Paynton</t>
  </si>
  <si>
    <t>Pelly</t>
  </si>
  <si>
    <t>Pelly 2</t>
  </si>
  <si>
    <t>Pierson</t>
  </si>
  <si>
    <t>Plenty</t>
  </si>
  <si>
    <t>Prince Albert</t>
  </si>
  <si>
    <t>Rabbit Lake</t>
  </si>
  <si>
    <t>Radville</t>
  </si>
  <si>
    <t>Raymore</t>
  </si>
  <si>
    <t>Regina</t>
  </si>
  <si>
    <t>Reno Southwest</t>
  </si>
  <si>
    <t>Roblin</t>
  </si>
  <si>
    <t>Rock Point</t>
  </si>
  <si>
    <t>Rockglen</t>
  </si>
  <si>
    <t>Rosetown</t>
  </si>
  <si>
    <t>Saskatoon</t>
  </si>
  <si>
    <t>Schlosser Lake</t>
  </si>
  <si>
    <t>Schuler</t>
  </si>
  <si>
    <t>Scott</t>
  </si>
  <si>
    <t>Shaunavon</t>
  </si>
  <si>
    <t>Shell Lake South</t>
  </si>
  <si>
    <t>Shipman</t>
  </si>
  <si>
    <t>Skull Lake</t>
  </si>
  <si>
    <t>Spalding</t>
  </si>
  <si>
    <t>Spiritwood</t>
  </si>
  <si>
    <t>Spring Valley</t>
  </si>
  <si>
    <t>St Denis</t>
  </si>
  <si>
    <t>Stewart Valley</t>
  </si>
  <si>
    <t>Storthoaks</t>
  </si>
  <si>
    <t>Summerberry</t>
  </si>
  <si>
    <t>Swan River</t>
  </si>
  <si>
    <t>Swift Current</t>
  </si>
  <si>
    <t>The Coteau</t>
  </si>
  <si>
    <t>Thomson Lake</t>
  </si>
  <si>
    <t>Tisdale</t>
  </si>
  <si>
    <t>Torquay</t>
  </si>
  <si>
    <t>Treelon</t>
  </si>
  <si>
    <t>Tugaske</t>
  </si>
  <si>
    <t>Unity</t>
  </si>
  <si>
    <t>Val Marie</t>
  </si>
  <si>
    <t>Virden</t>
  </si>
  <si>
    <t>Wakaw</t>
  </si>
  <si>
    <t>Wapella</t>
  </si>
  <si>
    <t>Waskesiu</t>
  </si>
  <si>
    <t>Watrous</t>
  </si>
  <si>
    <t>Webb North</t>
  </si>
  <si>
    <t>Weekes</t>
  </si>
  <si>
    <t>Weldon</t>
  </si>
  <si>
    <t>Welwyn</t>
  </si>
  <si>
    <t>West 724</t>
  </si>
  <si>
    <t>West Poplar River</t>
  </si>
  <si>
    <t>Weyburn</t>
  </si>
  <si>
    <t>Willmar</t>
  </si>
  <si>
    <t>Willow Bunch</t>
  </si>
  <si>
    <t>Willow Creek</t>
  </si>
  <si>
    <t>Willow Lake</t>
  </si>
  <si>
    <t>Wood Mountain</t>
  </si>
  <si>
    <t>Wynyard</t>
  </si>
  <si>
    <t>Yellow Grass</t>
  </si>
  <si>
    <t>YORKTON</t>
  </si>
  <si>
    <t>Zelma</t>
  </si>
  <si>
    <t>Reliance</t>
  </si>
  <si>
    <t>Battle Creek</t>
  </si>
  <si>
    <t>Vanguard North</t>
  </si>
  <si>
    <t>Paysen Lake</t>
  </si>
  <si>
    <t>Plunkett North</t>
  </si>
  <si>
    <t>Daylesford</t>
  </si>
  <si>
    <t>Bradwell</t>
  </si>
  <si>
    <t>Herschel NE</t>
  </si>
  <si>
    <t>Brock Ne</t>
  </si>
  <si>
    <t>Mudhen Lake</t>
  </si>
  <si>
    <t>Gronlid</t>
  </si>
  <si>
    <t>Alvena SW</t>
  </si>
  <si>
    <t>St. Louis West</t>
  </si>
  <si>
    <t>Cochin</t>
  </si>
  <si>
    <t>Turtle Lake</t>
  </si>
  <si>
    <t>Spinney Hill</t>
  </si>
  <si>
    <t>Richard North</t>
  </si>
  <si>
    <t>Oscar Lake</t>
  </si>
  <si>
    <t>Girvin East</t>
  </si>
  <si>
    <t>Hawarden</t>
  </si>
  <si>
    <t>Dinsmore NW</t>
  </si>
  <si>
    <t>Marquis West</t>
  </si>
  <si>
    <t>Hearne</t>
  </si>
  <si>
    <t>Milestone-Perry</t>
  </si>
  <si>
    <t>St. Joseph's East</t>
  </si>
  <si>
    <t>Lajord</t>
  </si>
  <si>
    <t>Duff South</t>
  </si>
  <si>
    <t>Parkerview North</t>
  </si>
  <si>
    <t>Tantallon</t>
  </si>
  <si>
    <t>Beresina</t>
  </si>
  <si>
    <t>Kylemore</t>
  </si>
  <si>
    <t>Hirsch</t>
  </si>
  <si>
    <t>Carnduff</t>
  </si>
  <si>
    <t>Goodsoil SE</t>
  </si>
  <si>
    <t>St. Cyr Lake</t>
  </si>
  <si>
    <t>Mistatim</t>
  </si>
  <si>
    <t>Tobin Lake SE</t>
  </si>
  <si>
    <t>White Bear</t>
  </si>
  <si>
    <t>Liability by Stations and Options</t>
  </si>
  <si>
    <t>Liability by Stations</t>
  </si>
  <si>
    <t>CRP - Options</t>
  </si>
  <si>
    <t>Cutomer Premium</t>
  </si>
  <si>
    <t>ET_Indemnity/Clams Acre</t>
  </si>
  <si>
    <t>150C-15-35-35-15</t>
  </si>
  <si>
    <t>150C-00-20-40-40</t>
  </si>
  <si>
    <t>125C-15-35-35-15</t>
  </si>
  <si>
    <t>125C-00-20-40-40</t>
  </si>
  <si>
    <t>CRP - IUs</t>
  </si>
  <si>
    <t>May</t>
  </si>
  <si>
    <t>June</t>
  </si>
  <si>
    <t>July</t>
  </si>
  <si>
    <t>August</t>
  </si>
  <si>
    <t>September</t>
  </si>
  <si>
    <t>October</t>
  </si>
  <si>
    <t>Total Accumulation</t>
  </si>
  <si>
    <t>2024 Normals</t>
  </si>
  <si>
    <t>First Day of Frost</t>
  </si>
  <si>
    <t>Percent Liability</t>
  </si>
  <si>
    <t>Percent of Liability (rounded to 5)</t>
  </si>
  <si>
    <t>Top 5 ACHU</t>
  </si>
  <si>
    <t>2024 CHU</t>
  </si>
  <si>
    <t>Acre</t>
  </si>
  <si>
    <t>st</t>
  </si>
  <si>
    <t>normals</t>
  </si>
  <si>
    <t>ACHU</t>
  </si>
  <si>
    <t>Mckague</t>
  </si>
  <si>
    <t>xxxxxx</t>
  </si>
  <si>
    <t>Yorkton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</si>
</sst>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0000%"/>
    <numFmt numFmtId="168" formatCode="0.0%"/>
    <numFmt numFmtId="169" formatCode="0.0"/>
    <numFmt numFmtId="170" formatCode="[$-1009]d\-mmm\-yy;@"/>
    <numFmt numFmtId="171" formatCode="[$-409]d\-mmm\-yy;@"/>
    <numFmt numFmtId="172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6337778862885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9" borderId="0" applyNumberFormat="0" applyBorder="0" applyAlignment="0" applyProtection="0"/>
  </cellStyleXfs>
  <cellXfs count="98">
    <xf numFmtId="0" fontId="0" fillId="0" borderId="0" xfId="0"/>
    <xf numFmtId="165" fontId="0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1" fillId="4" borderId="0" xfId="5" applyAlignment="1">
      <alignment horizontal="right"/>
    </xf>
    <xf numFmtId="0" fontId="0" fillId="4" borderId="0" xfId="5" applyFont="1" applyAlignment="1">
      <alignment horizontal="right"/>
    </xf>
    <xf numFmtId="166" fontId="0" fillId="0" borderId="0" xfId="1" applyNumberFormat="1" applyFont="1"/>
    <xf numFmtId="165" fontId="0" fillId="0" borderId="0" xfId="0" applyNumberFormat="1"/>
    <xf numFmtId="0" fontId="0" fillId="0" borderId="0" xfId="1" applyNumberFormat="1" applyFont="1"/>
    <xf numFmtId="167" fontId="0" fillId="0" borderId="0" xfId="2" applyNumberFormat="1" applyFont="1"/>
    <xf numFmtId="168" fontId="0" fillId="0" borderId="0" xfId="2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/>
    <xf numFmtId="168" fontId="6" fillId="0" borderId="0" xfId="2" applyNumberFormat="1" applyFont="1" applyAlignment="1"/>
    <xf numFmtId="2" fontId="6" fillId="0" borderId="0" xfId="0" applyNumberFormat="1" applyFont="1"/>
    <xf numFmtId="9" fontId="6" fillId="0" borderId="0" xfId="2" applyFont="1" applyAlignment="1"/>
    <xf numFmtId="2" fontId="6" fillId="0" borderId="0" xfId="0" applyNumberFormat="1" applyFont="1" applyAlignment="1">
      <alignment horizontal="center" vertical="center"/>
    </xf>
    <xf numFmtId="0" fontId="6" fillId="10" borderId="0" xfId="10" applyFont="1" applyFill="1" applyAlignment="1">
      <alignment horizontal="right" vertical="center"/>
    </xf>
    <xf numFmtId="165" fontId="6" fillId="10" borderId="0" xfId="10" applyNumberFormat="1" applyFont="1" applyFill="1" applyAlignment="1">
      <alignment horizontal="right" vertical="center"/>
    </xf>
    <xf numFmtId="2" fontId="6" fillId="10" borderId="0" xfId="10" applyNumberFormat="1" applyFont="1" applyFill="1" applyAlignment="1">
      <alignment horizontal="center" vertical="center"/>
    </xf>
    <xf numFmtId="165" fontId="6" fillId="10" borderId="0" xfId="10" applyNumberFormat="1" applyFont="1" applyFill="1" applyAlignment="1"/>
    <xf numFmtId="168" fontId="6" fillId="10" borderId="0" xfId="10" applyNumberFormat="1" applyFont="1" applyFill="1" applyAlignment="1"/>
    <xf numFmtId="2" fontId="6" fillId="10" borderId="0" xfId="10" applyNumberFormat="1" applyFont="1" applyFill="1" applyAlignment="1"/>
    <xf numFmtId="9" fontId="6" fillId="10" borderId="0" xfId="10" applyNumberFormat="1" applyFont="1" applyFill="1" applyAlignment="1"/>
    <xf numFmtId="0" fontId="6" fillId="0" borderId="0" xfId="0" applyFont="1"/>
    <xf numFmtId="165" fontId="5" fillId="0" borderId="0" xfId="0" applyNumberFormat="1" applyFont="1"/>
    <xf numFmtId="9" fontId="5" fillId="0" borderId="0" xfId="2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/>
    <xf numFmtId="168" fontId="5" fillId="0" borderId="0" xfId="2" applyNumberFormat="1" applyFont="1" applyAlignment="1"/>
    <xf numFmtId="2" fontId="5" fillId="0" borderId="0" xfId="0" applyNumberFormat="1" applyFont="1"/>
    <xf numFmtId="165" fontId="6" fillId="0" borderId="0" xfId="1" applyNumberFormat="1" applyFont="1" applyAlignment="1">
      <alignment horizontal="center"/>
    </xf>
    <xf numFmtId="9" fontId="7" fillId="0" borderId="0" xfId="2" applyFont="1" applyAlignment="1">
      <alignment horizontal="right"/>
    </xf>
    <xf numFmtId="2" fontId="7" fillId="0" borderId="0" xfId="1" applyNumberFormat="1" applyFont="1" applyAlignment="1">
      <alignment horizontal="center" vertical="center"/>
    </xf>
    <xf numFmtId="9" fontId="6" fillId="0" borderId="0" xfId="2" applyFont="1" applyAlignment="1">
      <alignment horizontal="center"/>
    </xf>
    <xf numFmtId="2" fontId="6" fillId="0" borderId="0" xfId="1" applyNumberFormat="1" applyFont="1" applyAlignment="1"/>
    <xf numFmtId="2" fontId="7" fillId="0" borderId="0" xfId="0" applyNumberFormat="1" applyFont="1"/>
    <xf numFmtId="0" fontId="6" fillId="0" borderId="0" xfId="0" applyFont="1" applyAlignment="1">
      <alignment horizontal="center" vertical="center"/>
    </xf>
    <xf numFmtId="0" fontId="5" fillId="6" borderId="0" xfId="7" applyFont="1" applyAlignment="1">
      <alignment horizontal="center" vertical="center"/>
    </xf>
    <xf numFmtId="0" fontId="8" fillId="3" borderId="0" xfId="4" applyFont="1" applyAlignment="1">
      <alignment horizontal="center" vertical="center"/>
    </xf>
    <xf numFmtId="0" fontId="5" fillId="9" borderId="0" xfId="10" applyFont="1" applyAlignment="1">
      <alignment horizontal="left" vertical="center"/>
    </xf>
    <xf numFmtId="0" fontId="6" fillId="9" borderId="0" xfId="10" applyFont="1" applyAlignment="1">
      <alignment horizontal="right" vertical="center"/>
    </xf>
    <xf numFmtId="0" fontId="9" fillId="8" borderId="0" xfId="9" applyFont="1" applyAlignment="1">
      <alignment horizontal="right" vertical="center"/>
    </xf>
    <xf numFmtId="0" fontId="6" fillId="9" borderId="0" xfId="10" applyFont="1" applyAlignment="1">
      <alignment horizontal="center"/>
    </xf>
    <xf numFmtId="165" fontId="6" fillId="0" borderId="0" xfId="1" applyNumberFormat="1" applyFont="1"/>
    <xf numFmtId="165" fontId="6" fillId="0" borderId="0" xfId="1" applyNumberFormat="1" applyFont="1" applyAlignment="1">
      <alignment horizontal="center" vertical="center"/>
    </xf>
    <xf numFmtId="165" fontId="5" fillId="2" borderId="0" xfId="3" applyNumberFormat="1" applyFont="1"/>
    <xf numFmtId="165" fontId="5" fillId="5" borderId="0" xfId="6" applyNumberFormat="1" applyFont="1"/>
    <xf numFmtId="165" fontId="5" fillId="7" borderId="0" xfId="8" applyNumberFormat="1" applyFont="1"/>
    <xf numFmtId="165" fontId="8" fillId="3" borderId="0" xfId="4" applyNumberFormat="1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vertical="center"/>
    </xf>
    <xf numFmtId="170" fontId="11" fillId="12" borderId="0" xfId="0" applyNumberFormat="1" applyFont="1" applyFill="1" applyAlignment="1">
      <alignment horizontal="center" vertical="center"/>
    </xf>
    <xf numFmtId="170" fontId="11" fillId="13" borderId="0" xfId="0" applyNumberFormat="1" applyFont="1" applyFill="1" applyAlignment="1">
      <alignment horizontal="center" vertical="center"/>
    </xf>
    <xf numFmtId="170" fontId="11" fillId="11" borderId="0" xfId="0" applyNumberFormat="1" applyFont="1" applyFill="1" applyAlignment="1">
      <alignment horizontal="center" vertical="center"/>
    </xf>
    <xf numFmtId="170" fontId="11" fillId="14" borderId="0" xfId="0" applyNumberFormat="1" applyFont="1" applyFill="1" applyAlignment="1">
      <alignment horizontal="center" vertical="center"/>
    </xf>
    <xf numFmtId="170" fontId="11" fillId="15" borderId="0" xfId="0" applyNumberFormat="1" applyFont="1" applyFill="1" applyAlignment="1">
      <alignment horizontal="center" vertical="center"/>
    </xf>
    <xf numFmtId="170" fontId="11" fillId="16" borderId="0" xfId="0" applyNumberFormat="1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11" fillId="17" borderId="0" xfId="0" applyFont="1" applyFill="1" applyAlignment="1">
      <alignment horizontal="center" vertical="center" wrapText="1"/>
    </xf>
    <xf numFmtId="0" fontId="11" fillId="14" borderId="0" xfId="0" applyFont="1" applyFill="1" applyAlignment="1">
      <alignment horizontal="center" vertical="center" wrapText="1"/>
    </xf>
    <xf numFmtId="0" fontId="11" fillId="16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71" fontId="0" fillId="0" borderId="0" xfId="0" applyNumberFormat="1"/>
    <xf numFmtId="0" fontId="3" fillId="0" borderId="0" xfId="1" applyNumberFormat="1" applyFont="1" applyAlignment="1">
      <alignment horizontal="center" vertical="center"/>
    </xf>
    <xf numFmtId="2" fontId="12" fillId="0" borderId="0" xfId="0" applyNumberFormat="1" applyFont="1"/>
    <xf numFmtId="0" fontId="12" fillId="0" borderId="0" xfId="0" quotePrefix="1" applyFont="1" applyAlignment="1">
      <alignment horizontal="center"/>
    </xf>
    <xf numFmtId="164" fontId="0" fillId="0" borderId="0" xfId="1" applyFont="1" applyAlignment="1">
      <alignment horizontal="center" vertical="center"/>
    </xf>
    <xf numFmtId="171" fontId="12" fillId="0" borderId="0" xfId="0" quotePrefix="1" applyNumberFormat="1" applyFont="1" applyAlignment="1">
      <alignment horizontal="center"/>
    </xf>
    <xf numFmtId="171" fontId="0" fillId="0" borderId="0" xfId="0" applyNumberFormat="1" applyAlignment="1">
      <alignment horizontal="center" vertical="center"/>
    </xf>
    <xf numFmtId="9" fontId="12" fillId="0" borderId="0" xfId="0" quotePrefix="1" applyNumberFormat="1" applyFont="1" applyAlignment="1">
      <alignment horizontal="center"/>
    </xf>
    <xf numFmtId="9" fontId="0" fillId="0" borderId="0" xfId="2" applyFon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72" fontId="0" fillId="0" borderId="0" xfId="0" applyNumberFormat="1" applyAlignment="1">
      <alignment horizontal="center"/>
    </xf>
    <xf numFmtId="164" fontId="3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0" fontId="11" fillId="12" borderId="0" xfId="0" applyNumberFormat="1" applyFont="1" applyFill="1" applyAlignment="1">
      <alignment horizontal="left" vertical="center"/>
    </xf>
    <xf numFmtId="170" fontId="11" fillId="13" borderId="0" xfId="0" applyNumberFormat="1" applyFont="1" applyFill="1" applyAlignment="1">
      <alignment horizontal="left" vertical="center"/>
    </xf>
    <xf numFmtId="170" fontId="11" fillId="11" borderId="0" xfId="0" applyNumberFormat="1" applyFont="1" applyFill="1" applyAlignment="1">
      <alignment horizontal="left" vertical="center"/>
    </xf>
    <xf numFmtId="170" fontId="11" fillId="14" borderId="0" xfId="0" applyNumberFormat="1" applyFont="1" applyFill="1" applyAlignment="1">
      <alignment horizontal="left" vertical="center"/>
    </xf>
    <xf numFmtId="170" fontId="11" fillId="15" borderId="0" xfId="0" applyNumberFormat="1" applyFont="1" applyFill="1" applyAlignment="1">
      <alignment horizontal="left" vertical="center"/>
    </xf>
    <xf numFmtId="170" fontId="11" fillId="16" borderId="0" xfId="0" applyNumberFormat="1" applyFont="1" applyFill="1" applyAlignment="1">
      <alignment horizontal="left" vertical="center"/>
    </xf>
    <xf numFmtId="0" fontId="2" fillId="3" borderId="0" xfId="4" applyFont="1" applyAlignment="1">
      <alignment horizontal="center"/>
    </xf>
    <xf numFmtId="0" fontId="5" fillId="2" borderId="0" xfId="3" applyFont="1" applyAlignment="1">
      <alignment horizontal="center" vertical="center"/>
    </xf>
    <xf numFmtId="0" fontId="5" fillId="7" borderId="0" xfId="8" applyFont="1" applyAlignment="1">
      <alignment horizontal="center"/>
    </xf>
  </cellXfs>
  <cellStyles count="11">
    <cellStyle name="20% - Accent1" xfId="3" builtinId="30"/>
    <cellStyle name="20% - Accent2" xfId="5" builtinId="34"/>
    <cellStyle name="40% - Accent1" xfId="6" builtinId="31"/>
    <cellStyle name="40% - Accent3" xfId="10" builtinId="39"/>
    <cellStyle name="60% - Accent1" xfId="7" builtinId="32"/>
    <cellStyle name="60% - Accent2" xfId="8" builtinId="36"/>
    <cellStyle name="Accent2" xfId="4" builtinId="33"/>
    <cellStyle name="Accent3" xfId="9" builtinId="3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ure%20Files/Premiums/2023/WEATHER/Weather%20Premium%20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Data"/>
      <sheetName val="Driver"/>
      <sheetName val="Normals"/>
      <sheetName val="FRIP"/>
      <sheetName val="CRP"/>
      <sheetName val="CHU"/>
      <sheetName val="Loads"/>
      <sheetName val="Summary "/>
      <sheetName val="Prior Year Summary"/>
      <sheetName val="tb158d - template"/>
      <sheetName val="tb106d - template"/>
      <sheetName val="Premium Corn Programs"/>
      <sheetName val="Premium FRIP"/>
      <sheetName val="Sheet1"/>
      <sheetName val="Raw Data"/>
      <sheetName val="Stata"/>
      <sheetName val="Annual Data"/>
      <sheetName val="StataRate"/>
      <sheetName val="StataFRIP"/>
      <sheetName val="StataCorn"/>
      <sheetName val="PET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3FBB4-7953-4117-8066-D5E6DC0DEAE6}">
  <dimension ref="A1:O225"/>
  <sheetViews>
    <sheetView tabSelected="1" workbookViewId="0">
      <selection activeCell="U17" sqref="U17"/>
    </sheetView>
  </sheetViews>
  <sheetFormatPr defaultRowHeight="15" x14ac:dyDescent="0.25"/>
  <cols>
    <col min="1" max="1" width="19.140625" bestFit="1" customWidth="1"/>
    <col min="2" max="7" width="11.28515625" customWidth="1"/>
    <col min="8" max="8" width="13.5703125" customWidth="1"/>
    <col min="9" max="11" width="11.28515625" customWidth="1"/>
    <col min="12" max="12" width="10.28515625" customWidth="1"/>
    <col min="13" max="13" width="3.85546875" customWidth="1"/>
    <col min="14" max="14" width="15" bestFit="1" customWidth="1"/>
    <col min="15" max="15" width="11.42578125" bestFit="1" customWidth="1"/>
  </cols>
  <sheetData>
    <row r="1" spans="1:15" ht="60" x14ac:dyDescent="0.25">
      <c r="A1" s="61" t="s">
        <v>22</v>
      </c>
      <c r="B1" s="62" t="s">
        <v>257</v>
      </c>
      <c r="C1" s="63" t="s">
        <v>258</v>
      </c>
      <c r="D1" s="64" t="s">
        <v>259</v>
      </c>
      <c r="E1" s="65" t="s">
        <v>260</v>
      </c>
      <c r="F1" s="66" t="s">
        <v>261</v>
      </c>
      <c r="G1" s="67" t="s">
        <v>262</v>
      </c>
      <c r="H1" s="68" t="s">
        <v>263</v>
      </c>
      <c r="I1" s="69" t="s">
        <v>264</v>
      </c>
      <c r="J1" s="70" t="s">
        <v>265</v>
      </c>
      <c r="K1" s="71" t="s">
        <v>266</v>
      </c>
      <c r="L1" s="72" t="s">
        <v>267</v>
      </c>
      <c r="N1" s="73"/>
      <c r="O1" s="74" t="s">
        <v>268</v>
      </c>
    </row>
    <row r="2" spans="1:15" ht="16.5" x14ac:dyDescent="0.3">
      <c r="A2" s="75" t="s">
        <v>23</v>
      </c>
      <c r="B2" s="76">
        <v>182.3</v>
      </c>
      <c r="C2" s="76">
        <v>468.7</v>
      </c>
      <c r="D2" s="76">
        <v>684.9</v>
      </c>
      <c r="E2" s="76">
        <v>669.8</v>
      </c>
      <c r="F2" s="76">
        <v>513.4</v>
      </c>
      <c r="G2" s="76">
        <v>11.5</v>
      </c>
      <c r="H2" s="76">
        <v>2531</v>
      </c>
      <c r="I2" s="76">
        <v>2351</v>
      </c>
      <c r="J2" s="78">
        <v>45566</v>
      </c>
      <c r="K2" s="80">
        <v>0</v>
      </c>
      <c r="L2" s="82">
        <v>0</v>
      </c>
      <c r="N2" s="89" t="s">
        <v>257</v>
      </c>
      <c r="O2" s="84">
        <v>36341.499999999993</v>
      </c>
    </row>
    <row r="3" spans="1:15" ht="16.5" x14ac:dyDescent="0.3">
      <c r="A3" s="75" t="s">
        <v>25</v>
      </c>
      <c r="B3" s="76">
        <v>174.8</v>
      </c>
      <c r="C3" s="76">
        <v>472</v>
      </c>
      <c r="D3" s="76">
        <v>723.2</v>
      </c>
      <c r="E3" s="76">
        <v>676.2</v>
      </c>
      <c r="F3" s="76">
        <v>535.4</v>
      </c>
      <c r="G3" s="76">
        <v>55.2</v>
      </c>
      <c r="H3" s="76">
        <v>2637</v>
      </c>
      <c r="I3" s="76">
        <v>2400</v>
      </c>
      <c r="J3" s="78">
        <v>45571</v>
      </c>
      <c r="K3" s="80">
        <v>0</v>
      </c>
      <c r="L3" s="83">
        <v>0</v>
      </c>
      <c r="M3" s="85"/>
      <c r="N3" s="88" t="s">
        <v>183</v>
      </c>
      <c r="O3" s="86">
        <v>206.5</v>
      </c>
    </row>
    <row r="4" spans="1:15" ht="16.5" x14ac:dyDescent="0.3">
      <c r="A4" s="75" t="s">
        <v>51</v>
      </c>
      <c r="B4" s="76">
        <v>178.6</v>
      </c>
      <c r="C4" s="76">
        <v>455.7</v>
      </c>
      <c r="D4" s="76">
        <v>684.9</v>
      </c>
      <c r="E4" s="76">
        <v>652.9</v>
      </c>
      <c r="F4" s="76">
        <v>493.1</v>
      </c>
      <c r="G4" s="76">
        <v>9.5</v>
      </c>
      <c r="H4" s="76">
        <v>2475</v>
      </c>
      <c r="I4" s="76">
        <v>2269</v>
      </c>
      <c r="J4" s="78">
        <v>45566</v>
      </c>
      <c r="K4" s="80">
        <v>0</v>
      </c>
      <c r="L4" s="83">
        <v>0</v>
      </c>
      <c r="M4" s="85"/>
      <c r="N4" s="88" t="s">
        <v>188</v>
      </c>
      <c r="O4" s="86">
        <v>206.1</v>
      </c>
    </row>
    <row r="5" spans="1:15" ht="16.5" x14ac:dyDescent="0.3">
      <c r="A5" s="75" t="s">
        <v>54</v>
      </c>
      <c r="B5" s="76">
        <v>183.6</v>
      </c>
      <c r="C5" s="76">
        <v>465.2</v>
      </c>
      <c r="D5" s="76">
        <v>699.3</v>
      </c>
      <c r="E5" s="76">
        <v>662.2</v>
      </c>
      <c r="F5" s="76">
        <v>514.1</v>
      </c>
      <c r="G5" s="76">
        <v>13.1</v>
      </c>
      <c r="H5" s="76">
        <v>2538</v>
      </c>
      <c r="I5" s="76">
        <v>2394</v>
      </c>
      <c r="J5" s="78">
        <v>45566</v>
      </c>
      <c r="K5" s="80">
        <v>0</v>
      </c>
      <c r="L5" s="83">
        <v>0</v>
      </c>
      <c r="M5" s="85"/>
      <c r="N5" s="88" t="s">
        <v>137</v>
      </c>
      <c r="O5" s="86">
        <v>205.9</v>
      </c>
    </row>
    <row r="6" spans="1:15" ht="16.5" x14ac:dyDescent="0.3">
      <c r="A6" s="75" t="s">
        <v>62</v>
      </c>
      <c r="B6" s="76">
        <v>177.6</v>
      </c>
      <c r="C6" s="76">
        <v>451</v>
      </c>
      <c r="D6" s="76">
        <v>733.9</v>
      </c>
      <c r="E6" s="76">
        <v>659.8</v>
      </c>
      <c r="F6" s="76">
        <v>521.79999999999995</v>
      </c>
      <c r="G6" s="76">
        <v>20.8</v>
      </c>
      <c r="H6" s="76">
        <v>2565</v>
      </c>
      <c r="I6" s="76">
        <v>2396</v>
      </c>
      <c r="J6" s="78">
        <v>45568</v>
      </c>
      <c r="K6" s="80">
        <v>0</v>
      </c>
      <c r="L6" s="83">
        <v>0</v>
      </c>
      <c r="M6" s="85"/>
      <c r="N6" s="88" t="s">
        <v>35</v>
      </c>
      <c r="O6" s="86">
        <v>201.7</v>
      </c>
    </row>
    <row r="7" spans="1:15" ht="16.5" x14ac:dyDescent="0.3">
      <c r="A7" s="75" t="s">
        <v>139</v>
      </c>
      <c r="B7" s="76">
        <v>188.4</v>
      </c>
      <c r="C7" s="76">
        <v>475.6</v>
      </c>
      <c r="D7" s="76">
        <v>714.2</v>
      </c>
      <c r="E7" s="76">
        <v>642.1</v>
      </c>
      <c r="F7" s="76">
        <v>543.29999999999995</v>
      </c>
      <c r="G7" s="76">
        <v>30.1</v>
      </c>
      <c r="H7" s="76">
        <v>2594</v>
      </c>
      <c r="I7" s="76">
        <v>2415</v>
      </c>
      <c r="J7" s="78">
        <v>45569</v>
      </c>
      <c r="K7" s="80">
        <v>0</v>
      </c>
      <c r="L7" s="83">
        <v>0</v>
      </c>
      <c r="M7" s="85"/>
      <c r="N7" s="88" t="s">
        <v>147</v>
      </c>
      <c r="O7" s="86">
        <v>200.3</v>
      </c>
    </row>
    <row r="8" spans="1:15" ht="16.5" x14ac:dyDescent="0.3">
      <c r="A8" s="75" t="s">
        <v>198</v>
      </c>
      <c r="B8" s="76">
        <v>157.80000000000001</v>
      </c>
      <c r="C8" s="76">
        <v>433.8</v>
      </c>
      <c r="D8" s="76">
        <v>651.79999999999995</v>
      </c>
      <c r="E8" s="76">
        <v>622.5</v>
      </c>
      <c r="F8" s="76">
        <v>475.5</v>
      </c>
      <c r="G8" s="76">
        <v>0</v>
      </c>
      <c r="H8" s="76">
        <v>2341</v>
      </c>
      <c r="I8" s="76">
        <v>2021</v>
      </c>
      <c r="J8" s="78">
        <v>45565</v>
      </c>
      <c r="K8" s="80">
        <v>0</v>
      </c>
      <c r="L8" s="83">
        <v>0</v>
      </c>
      <c r="M8" s="85"/>
      <c r="N8" s="88"/>
      <c r="O8" s="86"/>
    </row>
    <row r="9" spans="1:15" ht="16.5" x14ac:dyDescent="0.3">
      <c r="A9" s="75" t="s">
        <v>44</v>
      </c>
      <c r="B9" s="76">
        <v>129.69999999999999</v>
      </c>
      <c r="C9" s="76">
        <v>379.5</v>
      </c>
      <c r="D9" s="76">
        <v>608.9</v>
      </c>
      <c r="E9" s="76">
        <v>137.4</v>
      </c>
      <c r="F9" s="76">
        <v>0</v>
      </c>
      <c r="G9" s="76">
        <v>0</v>
      </c>
      <c r="H9" s="76">
        <v>1256</v>
      </c>
      <c r="I9" s="76">
        <v>1780</v>
      </c>
      <c r="J9" s="78">
        <v>45512</v>
      </c>
      <c r="K9" s="80">
        <v>0.97752808988764039</v>
      </c>
      <c r="L9" s="83">
        <v>0.97753000000000001</v>
      </c>
      <c r="M9" s="85"/>
      <c r="N9" s="88"/>
      <c r="O9" s="86"/>
    </row>
    <row r="10" spans="1:15" ht="16.5" x14ac:dyDescent="0.3">
      <c r="A10" s="75" t="s">
        <v>118</v>
      </c>
      <c r="B10" s="76">
        <v>116.6</v>
      </c>
      <c r="C10" s="76">
        <v>404.2</v>
      </c>
      <c r="D10" s="76">
        <v>724.4</v>
      </c>
      <c r="E10" s="76">
        <v>629.4</v>
      </c>
      <c r="F10" s="76">
        <v>455.8</v>
      </c>
      <c r="G10" s="76">
        <v>4.5</v>
      </c>
      <c r="H10" s="76">
        <v>2335</v>
      </c>
      <c r="I10" s="76">
        <v>2163</v>
      </c>
      <c r="J10" s="78">
        <v>45568</v>
      </c>
      <c r="K10" s="80">
        <v>0</v>
      </c>
      <c r="L10" s="83">
        <v>0</v>
      </c>
      <c r="M10" s="85"/>
      <c r="N10" s="90" t="s">
        <v>258</v>
      </c>
      <c r="O10" s="84">
        <v>99154.399999999907</v>
      </c>
    </row>
    <row r="11" spans="1:15" ht="16.5" x14ac:dyDescent="0.3">
      <c r="A11" s="75" t="s">
        <v>142</v>
      </c>
      <c r="B11" s="76">
        <v>145</v>
      </c>
      <c r="C11" s="76">
        <v>416.5</v>
      </c>
      <c r="D11" s="76">
        <v>699.5</v>
      </c>
      <c r="E11" s="76">
        <v>623.6</v>
      </c>
      <c r="F11" s="76">
        <v>471.4</v>
      </c>
      <c r="G11" s="76">
        <v>7.2</v>
      </c>
      <c r="H11" s="76">
        <v>2363</v>
      </c>
      <c r="I11" s="76">
        <v>2201</v>
      </c>
      <c r="J11" s="78">
        <v>45568</v>
      </c>
      <c r="K11" s="80">
        <v>0</v>
      </c>
      <c r="L11" s="83">
        <v>0</v>
      </c>
      <c r="M11" s="85"/>
      <c r="N11" s="88" t="s">
        <v>137</v>
      </c>
      <c r="O11" s="86">
        <v>537.5</v>
      </c>
    </row>
    <row r="12" spans="1:15" ht="16.5" x14ac:dyDescent="0.3">
      <c r="A12" s="75" t="s">
        <v>166</v>
      </c>
      <c r="B12" s="76">
        <v>132.4</v>
      </c>
      <c r="C12" s="76">
        <v>412.1</v>
      </c>
      <c r="D12" s="76">
        <v>697.9</v>
      </c>
      <c r="E12" s="76">
        <v>625</v>
      </c>
      <c r="F12" s="76">
        <v>454.3</v>
      </c>
      <c r="G12" s="76">
        <v>6.3</v>
      </c>
      <c r="H12" s="76">
        <v>2328</v>
      </c>
      <c r="I12" s="76">
        <v>2119</v>
      </c>
      <c r="J12" s="78">
        <v>45568</v>
      </c>
      <c r="K12" s="80">
        <v>0</v>
      </c>
      <c r="L12" s="83">
        <v>0</v>
      </c>
      <c r="M12" s="85"/>
      <c r="N12" s="88" t="s">
        <v>188</v>
      </c>
      <c r="O12" s="86">
        <v>531.6</v>
      </c>
    </row>
    <row r="13" spans="1:15" ht="16.5" x14ac:dyDescent="0.3">
      <c r="A13" s="75" t="s">
        <v>26</v>
      </c>
      <c r="B13" s="76">
        <v>187.5</v>
      </c>
      <c r="C13" s="76">
        <v>463.5</v>
      </c>
      <c r="D13" s="76">
        <v>726</v>
      </c>
      <c r="E13" s="76">
        <v>605.79999999999995</v>
      </c>
      <c r="F13" s="76">
        <v>495.8</v>
      </c>
      <c r="G13" s="76">
        <v>15.6</v>
      </c>
      <c r="H13" s="76">
        <v>2494</v>
      </c>
      <c r="I13" s="76">
        <v>2287</v>
      </c>
      <c r="J13" s="78">
        <v>45568</v>
      </c>
      <c r="K13" s="80">
        <v>0</v>
      </c>
      <c r="L13" s="83">
        <v>0</v>
      </c>
      <c r="M13" s="85"/>
      <c r="N13" s="88" t="s">
        <v>151</v>
      </c>
      <c r="O13" s="86">
        <v>530.1</v>
      </c>
    </row>
    <row r="14" spans="1:15" ht="16.5" x14ac:dyDescent="0.3">
      <c r="A14" s="75" t="s">
        <v>28</v>
      </c>
      <c r="B14" s="76">
        <v>185.1</v>
      </c>
      <c r="C14" s="76">
        <v>434.8</v>
      </c>
      <c r="D14" s="76">
        <v>674.8</v>
      </c>
      <c r="E14" s="76">
        <v>607.5</v>
      </c>
      <c r="F14" s="76">
        <v>470</v>
      </c>
      <c r="G14" s="76">
        <v>9.6</v>
      </c>
      <c r="H14" s="76">
        <v>2382</v>
      </c>
      <c r="I14" s="76">
        <v>2197</v>
      </c>
      <c r="J14" s="78">
        <v>45566</v>
      </c>
      <c r="K14" s="80">
        <v>0</v>
      </c>
      <c r="L14" s="83">
        <v>0</v>
      </c>
      <c r="M14" s="85"/>
      <c r="N14" s="88" t="s">
        <v>135</v>
      </c>
      <c r="O14" s="86">
        <v>526.6</v>
      </c>
    </row>
    <row r="15" spans="1:15" ht="16.5" x14ac:dyDescent="0.3">
      <c r="A15" s="75" t="s">
        <v>32</v>
      </c>
      <c r="B15" s="76">
        <v>194.9</v>
      </c>
      <c r="C15" s="76">
        <v>486.9</v>
      </c>
      <c r="D15" s="76">
        <v>720.1</v>
      </c>
      <c r="E15" s="76">
        <v>623</v>
      </c>
      <c r="F15" s="76">
        <v>511.1</v>
      </c>
      <c r="G15" s="76">
        <v>8.8000000000000007</v>
      </c>
      <c r="H15" s="76">
        <v>2545</v>
      </c>
      <c r="I15" s="76">
        <v>2376</v>
      </c>
      <c r="J15" s="78">
        <v>45566</v>
      </c>
      <c r="K15" s="80">
        <v>0</v>
      </c>
      <c r="L15" s="83">
        <v>0</v>
      </c>
      <c r="M15" s="85"/>
      <c r="N15" s="88" t="s">
        <v>72</v>
      </c>
      <c r="O15" s="86">
        <v>513.79999999999995</v>
      </c>
    </row>
    <row r="16" spans="1:15" ht="16.5" x14ac:dyDescent="0.3">
      <c r="A16" s="75" t="s">
        <v>34</v>
      </c>
      <c r="B16" s="76">
        <v>186.6</v>
      </c>
      <c r="C16" s="76">
        <v>497</v>
      </c>
      <c r="D16" s="76">
        <v>712.7</v>
      </c>
      <c r="E16" s="76">
        <v>653.20000000000005</v>
      </c>
      <c r="F16" s="76">
        <v>509.8</v>
      </c>
      <c r="G16" s="76">
        <v>102.5</v>
      </c>
      <c r="H16" s="76">
        <v>2662</v>
      </c>
      <c r="I16" s="76">
        <v>2407</v>
      </c>
      <c r="J16" s="78">
        <v>45576</v>
      </c>
      <c r="K16" s="80">
        <v>0</v>
      </c>
      <c r="L16" s="83">
        <v>0</v>
      </c>
      <c r="M16" s="85"/>
      <c r="N16" s="88"/>
      <c r="O16" s="86"/>
    </row>
    <row r="17" spans="1:15" ht="16.5" x14ac:dyDescent="0.3">
      <c r="A17" s="75" t="s">
        <v>37</v>
      </c>
      <c r="B17" s="76">
        <v>156.5</v>
      </c>
      <c r="C17" s="76">
        <v>428.7</v>
      </c>
      <c r="D17" s="76">
        <v>710.8</v>
      </c>
      <c r="E17" s="76">
        <v>637.70000000000005</v>
      </c>
      <c r="F17" s="76">
        <v>496.6</v>
      </c>
      <c r="G17" s="76">
        <v>7.2</v>
      </c>
      <c r="H17" s="76">
        <v>2438</v>
      </c>
      <c r="I17" s="76">
        <v>2287</v>
      </c>
      <c r="J17" s="78">
        <v>45568</v>
      </c>
      <c r="K17" s="80">
        <v>0</v>
      </c>
      <c r="L17" s="83">
        <v>0</v>
      </c>
      <c r="M17" s="85"/>
      <c r="N17" s="88"/>
      <c r="O17" s="86"/>
    </row>
    <row r="18" spans="1:15" ht="16.5" x14ac:dyDescent="0.3">
      <c r="A18" s="75" t="s">
        <v>38</v>
      </c>
      <c r="B18" s="76">
        <v>175.6</v>
      </c>
      <c r="C18" s="76">
        <v>456.8</v>
      </c>
      <c r="D18" s="76">
        <v>728.9</v>
      </c>
      <c r="E18" s="76">
        <v>634.1</v>
      </c>
      <c r="F18" s="76">
        <v>534.4</v>
      </c>
      <c r="G18" s="76">
        <v>9.8000000000000007</v>
      </c>
      <c r="H18" s="76">
        <v>2540</v>
      </c>
      <c r="I18" s="76">
        <v>2278</v>
      </c>
      <c r="J18" s="78">
        <v>45566</v>
      </c>
      <c r="K18" s="80">
        <v>0</v>
      </c>
      <c r="L18" s="83">
        <v>0</v>
      </c>
      <c r="M18" s="85"/>
      <c r="N18" s="91" t="s">
        <v>259</v>
      </c>
      <c r="O18" s="84">
        <v>160645.89999999988</v>
      </c>
    </row>
    <row r="19" spans="1:15" ht="16.5" x14ac:dyDescent="0.3">
      <c r="A19" s="75" t="s">
        <v>42</v>
      </c>
      <c r="B19" s="76">
        <v>174</v>
      </c>
      <c r="C19" s="76">
        <v>457.8</v>
      </c>
      <c r="D19" s="76">
        <v>720.7</v>
      </c>
      <c r="E19" s="76">
        <v>630.29999999999995</v>
      </c>
      <c r="F19" s="76">
        <v>519.4</v>
      </c>
      <c r="G19" s="76">
        <v>11</v>
      </c>
      <c r="H19" s="76">
        <v>2513</v>
      </c>
      <c r="I19" s="76">
        <v>2278</v>
      </c>
      <c r="J19" s="78">
        <v>45568</v>
      </c>
      <c r="K19" s="80">
        <v>0</v>
      </c>
      <c r="L19" s="83">
        <v>0</v>
      </c>
      <c r="M19" s="85"/>
      <c r="N19" s="88" t="s">
        <v>147</v>
      </c>
      <c r="O19" s="86">
        <v>795</v>
      </c>
    </row>
    <row r="20" spans="1:15" ht="16.5" x14ac:dyDescent="0.3">
      <c r="A20" s="75" t="s">
        <v>46</v>
      </c>
      <c r="B20" s="76">
        <v>152.19999999999999</v>
      </c>
      <c r="C20" s="76">
        <v>417.7</v>
      </c>
      <c r="D20" s="76">
        <v>717.9</v>
      </c>
      <c r="E20" s="76">
        <v>642.9</v>
      </c>
      <c r="F20" s="76">
        <v>493.2</v>
      </c>
      <c r="G20" s="76">
        <v>4.5</v>
      </c>
      <c r="H20" s="76">
        <v>2428</v>
      </c>
      <c r="I20" s="76">
        <v>2222</v>
      </c>
      <c r="J20" s="78">
        <v>45567</v>
      </c>
      <c r="K20" s="80">
        <v>0</v>
      </c>
      <c r="L20" s="83">
        <v>0</v>
      </c>
      <c r="M20" s="85"/>
      <c r="N20" s="88" t="s">
        <v>207</v>
      </c>
      <c r="O20" s="86">
        <v>774.5</v>
      </c>
    </row>
    <row r="21" spans="1:15" ht="16.5" x14ac:dyDescent="0.3">
      <c r="A21" s="75" t="s">
        <v>52</v>
      </c>
      <c r="B21" s="76">
        <v>123.3</v>
      </c>
      <c r="C21" s="76">
        <v>392</v>
      </c>
      <c r="D21" s="76">
        <v>702.1</v>
      </c>
      <c r="E21" s="76">
        <v>619.4</v>
      </c>
      <c r="F21" s="76">
        <v>416.6</v>
      </c>
      <c r="G21" s="76">
        <v>0</v>
      </c>
      <c r="H21" s="76">
        <v>2253</v>
      </c>
      <c r="I21" s="76">
        <v>2216</v>
      </c>
      <c r="J21" s="78">
        <v>45568</v>
      </c>
      <c r="K21" s="80">
        <v>0</v>
      </c>
      <c r="L21" s="83">
        <v>0</v>
      </c>
      <c r="M21" s="85"/>
      <c r="N21" s="88" t="s">
        <v>204</v>
      </c>
      <c r="O21" s="86">
        <v>769.7</v>
      </c>
    </row>
    <row r="22" spans="1:15" ht="16.5" x14ac:dyDescent="0.3">
      <c r="A22" s="75" t="s">
        <v>55</v>
      </c>
      <c r="B22" s="76">
        <v>153.9</v>
      </c>
      <c r="C22" s="76">
        <v>440.4</v>
      </c>
      <c r="D22" s="76">
        <v>728.7</v>
      </c>
      <c r="E22" s="76">
        <v>621.29999999999995</v>
      </c>
      <c r="F22" s="76">
        <v>510.4</v>
      </c>
      <c r="G22" s="76">
        <v>9.1999999999999993</v>
      </c>
      <c r="H22" s="76">
        <v>2464</v>
      </c>
      <c r="I22" s="76">
        <v>2244</v>
      </c>
      <c r="J22" s="78">
        <v>45568</v>
      </c>
      <c r="K22" s="80">
        <v>0</v>
      </c>
      <c r="L22" s="83">
        <v>0</v>
      </c>
      <c r="M22" s="85"/>
      <c r="N22" s="88" t="s">
        <v>135</v>
      </c>
      <c r="O22" s="86">
        <v>768.8</v>
      </c>
    </row>
    <row r="23" spans="1:15" ht="16.5" x14ac:dyDescent="0.3">
      <c r="A23" s="75" t="s">
        <v>61</v>
      </c>
      <c r="B23" s="76">
        <v>73.8</v>
      </c>
      <c r="C23" s="76">
        <v>348.1</v>
      </c>
      <c r="D23" s="76">
        <v>699.1</v>
      </c>
      <c r="E23" s="76">
        <v>629.29999999999995</v>
      </c>
      <c r="F23" s="76">
        <v>469.3</v>
      </c>
      <c r="G23" s="76">
        <v>136.4</v>
      </c>
      <c r="H23" s="76">
        <v>2356</v>
      </c>
      <c r="I23" s="76">
        <v>2059</v>
      </c>
      <c r="J23" s="78">
        <v>45580</v>
      </c>
      <c r="K23" s="80">
        <v>0</v>
      </c>
      <c r="L23" s="83">
        <v>0</v>
      </c>
      <c r="M23" s="85"/>
      <c r="N23" s="88" t="s">
        <v>151</v>
      </c>
      <c r="O23" s="86">
        <v>768.6</v>
      </c>
    </row>
    <row r="24" spans="1:15" ht="16.5" x14ac:dyDescent="0.3">
      <c r="A24" s="75" t="s">
        <v>67</v>
      </c>
      <c r="B24" s="76">
        <v>170.6</v>
      </c>
      <c r="C24" s="76">
        <v>430</v>
      </c>
      <c r="D24" s="76">
        <v>765.1</v>
      </c>
      <c r="E24" s="76">
        <v>678.6</v>
      </c>
      <c r="F24" s="76">
        <v>526.1</v>
      </c>
      <c r="G24" s="76">
        <v>103.8</v>
      </c>
      <c r="H24" s="76">
        <v>2674</v>
      </c>
      <c r="I24" s="76">
        <v>2476</v>
      </c>
      <c r="J24" s="78">
        <v>45579</v>
      </c>
      <c r="K24" s="80">
        <v>0</v>
      </c>
      <c r="L24" s="83">
        <v>0</v>
      </c>
      <c r="M24" s="85"/>
      <c r="N24" s="88"/>
      <c r="O24" s="86"/>
    </row>
    <row r="25" spans="1:15" ht="16.5" x14ac:dyDescent="0.3">
      <c r="A25" s="75" t="s">
        <v>69</v>
      </c>
      <c r="B25" s="76">
        <v>172.1</v>
      </c>
      <c r="C25" s="76">
        <v>447.5</v>
      </c>
      <c r="D25" s="76">
        <v>730.1</v>
      </c>
      <c r="E25" s="76">
        <v>640.5</v>
      </c>
      <c r="F25" s="76">
        <v>512.9</v>
      </c>
      <c r="G25" s="76">
        <v>93.2</v>
      </c>
      <c r="H25" s="76">
        <v>2596</v>
      </c>
      <c r="I25" s="76">
        <v>2394</v>
      </c>
      <c r="J25" s="78">
        <v>45576</v>
      </c>
      <c r="K25" s="80">
        <v>0</v>
      </c>
      <c r="L25" s="83">
        <v>0</v>
      </c>
      <c r="M25" s="85"/>
      <c r="N25" s="88"/>
      <c r="O25" s="86"/>
    </row>
    <row r="26" spans="1:15" ht="16.5" x14ac:dyDescent="0.3">
      <c r="A26" s="75" t="s">
        <v>70</v>
      </c>
      <c r="B26" s="76">
        <v>195.1</v>
      </c>
      <c r="C26" s="76">
        <v>503.6</v>
      </c>
      <c r="D26" s="76">
        <v>743.6</v>
      </c>
      <c r="E26" s="76">
        <v>644.4</v>
      </c>
      <c r="F26" s="76">
        <v>554.29999999999995</v>
      </c>
      <c r="G26" s="76">
        <v>23.1</v>
      </c>
      <c r="H26" s="76">
        <v>2664</v>
      </c>
      <c r="I26" s="76">
        <v>2445</v>
      </c>
      <c r="J26" s="78">
        <v>45568</v>
      </c>
      <c r="K26" s="80">
        <v>0</v>
      </c>
      <c r="L26" s="83">
        <v>0</v>
      </c>
      <c r="M26" s="85"/>
      <c r="N26" s="92" t="s">
        <v>260</v>
      </c>
      <c r="O26" s="84">
        <v>142474.29999999999</v>
      </c>
    </row>
    <row r="27" spans="1:15" ht="16.5" x14ac:dyDescent="0.3">
      <c r="A27" s="75" t="s">
        <v>71</v>
      </c>
      <c r="B27" s="76">
        <v>188.6</v>
      </c>
      <c r="C27" s="76">
        <v>488.5</v>
      </c>
      <c r="D27" s="76">
        <v>713.3</v>
      </c>
      <c r="E27" s="76">
        <v>643</v>
      </c>
      <c r="F27" s="76">
        <v>527.79999999999995</v>
      </c>
      <c r="G27" s="76">
        <v>12.3</v>
      </c>
      <c r="H27" s="76">
        <v>2574</v>
      </c>
      <c r="I27" s="76">
        <v>2466</v>
      </c>
      <c r="J27" s="78">
        <v>45568</v>
      </c>
      <c r="K27" s="80">
        <v>0</v>
      </c>
      <c r="L27" s="83">
        <v>0</v>
      </c>
      <c r="M27" s="85"/>
      <c r="N27" s="88" t="s">
        <v>135</v>
      </c>
      <c r="O27" s="86">
        <v>725.1</v>
      </c>
    </row>
    <row r="28" spans="1:15" ht="16.5" x14ac:dyDescent="0.3">
      <c r="A28" s="75" t="s">
        <v>72</v>
      </c>
      <c r="B28" s="76">
        <v>189.9</v>
      </c>
      <c r="C28" s="76">
        <v>513.79999999999995</v>
      </c>
      <c r="D28" s="76">
        <v>685.4</v>
      </c>
      <c r="E28" s="76">
        <v>661</v>
      </c>
      <c r="F28" s="76">
        <v>482</v>
      </c>
      <c r="G28" s="76">
        <v>21.3</v>
      </c>
      <c r="H28" s="76">
        <v>2553</v>
      </c>
      <c r="I28" s="76">
        <v>2348</v>
      </c>
      <c r="J28" s="78">
        <v>45568</v>
      </c>
      <c r="K28" s="80">
        <v>0</v>
      </c>
      <c r="L28" s="83">
        <v>0</v>
      </c>
      <c r="M28" s="85"/>
      <c r="N28" s="88" t="s">
        <v>209</v>
      </c>
      <c r="O28" s="86">
        <v>722.8</v>
      </c>
    </row>
    <row r="29" spans="1:15" ht="16.5" x14ac:dyDescent="0.3">
      <c r="A29" s="75" t="s">
        <v>74</v>
      </c>
      <c r="B29" s="76">
        <v>193.8</v>
      </c>
      <c r="C29" s="76">
        <v>496</v>
      </c>
      <c r="D29" s="76">
        <v>742.5</v>
      </c>
      <c r="E29" s="76">
        <v>656.7</v>
      </c>
      <c r="F29" s="76">
        <v>546.5</v>
      </c>
      <c r="G29" s="76">
        <v>62.3</v>
      </c>
      <c r="H29" s="76">
        <v>2698</v>
      </c>
      <c r="I29" s="76">
        <v>2462</v>
      </c>
      <c r="J29" s="78">
        <v>45571</v>
      </c>
      <c r="K29" s="80">
        <v>0</v>
      </c>
      <c r="L29" s="83">
        <v>0</v>
      </c>
      <c r="M29" s="85"/>
      <c r="N29" s="88" t="s">
        <v>204</v>
      </c>
      <c r="O29" s="86">
        <v>716.4</v>
      </c>
    </row>
    <row r="30" spans="1:15" ht="16.5" x14ac:dyDescent="0.3">
      <c r="A30" s="75" t="s">
        <v>77</v>
      </c>
      <c r="B30" s="76">
        <v>166.9</v>
      </c>
      <c r="C30" s="76">
        <v>429.9</v>
      </c>
      <c r="D30" s="76">
        <v>732.7</v>
      </c>
      <c r="E30" s="76">
        <v>609.1</v>
      </c>
      <c r="F30" s="76">
        <v>508.9</v>
      </c>
      <c r="G30" s="76">
        <v>9.5</v>
      </c>
      <c r="H30" s="76">
        <v>2457</v>
      </c>
      <c r="I30" s="76">
        <v>2267</v>
      </c>
      <c r="J30" s="78">
        <v>45568</v>
      </c>
      <c r="K30" s="80">
        <v>0</v>
      </c>
      <c r="L30" s="83">
        <v>0</v>
      </c>
      <c r="M30" s="85"/>
      <c r="N30" s="88" t="s">
        <v>246</v>
      </c>
      <c r="O30" s="86">
        <v>714</v>
      </c>
    </row>
    <row r="31" spans="1:15" ht="16.5" x14ac:dyDescent="0.3">
      <c r="A31" s="75" t="s">
        <v>95</v>
      </c>
      <c r="B31" s="76">
        <v>181.4</v>
      </c>
      <c r="C31" s="76">
        <v>464.3</v>
      </c>
      <c r="D31" s="76">
        <v>743.9</v>
      </c>
      <c r="E31" s="76">
        <v>649</v>
      </c>
      <c r="F31" s="76">
        <v>502.5</v>
      </c>
      <c r="G31" s="76">
        <v>11.7</v>
      </c>
      <c r="H31" s="76">
        <v>2553</v>
      </c>
      <c r="I31" s="76">
        <v>2368</v>
      </c>
      <c r="J31" s="78">
        <v>45568</v>
      </c>
      <c r="K31" s="80">
        <v>0</v>
      </c>
      <c r="L31" s="83">
        <v>0</v>
      </c>
      <c r="M31" s="85"/>
      <c r="N31" s="88" t="s">
        <v>93</v>
      </c>
      <c r="O31" s="86">
        <v>712.8</v>
      </c>
    </row>
    <row r="32" spans="1:15" ht="16.5" x14ac:dyDescent="0.3">
      <c r="A32" s="75" t="s">
        <v>101</v>
      </c>
      <c r="B32" s="76">
        <v>136.6</v>
      </c>
      <c r="C32" s="76">
        <v>409.1</v>
      </c>
      <c r="D32" s="76">
        <v>729.8</v>
      </c>
      <c r="E32" s="76">
        <v>611.9</v>
      </c>
      <c r="F32" s="76">
        <v>488.4</v>
      </c>
      <c r="G32" s="76">
        <v>4.5</v>
      </c>
      <c r="H32" s="76">
        <v>2380</v>
      </c>
      <c r="I32" s="76">
        <v>2154</v>
      </c>
      <c r="J32" s="78">
        <v>45568</v>
      </c>
      <c r="K32" s="80">
        <v>0</v>
      </c>
      <c r="L32" s="83">
        <v>0</v>
      </c>
      <c r="M32" s="85"/>
      <c r="N32" s="88"/>
      <c r="O32" s="86"/>
    </row>
    <row r="33" spans="1:15" ht="16.5" x14ac:dyDescent="0.3">
      <c r="A33" s="75" t="s">
        <v>102</v>
      </c>
      <c r="B33" s="76">
        <v>154.69999999999999</v>
      </c>
      <c r="C33" s="76">
        <v>405.4</v>
      </c>
      <c r="D33" s="76">
        <v>723.9</v>
      </c>
      <c r="E33" s="76">
        <v>617.9</v>
      </c>
      <c r="F33" s="76">
        <v>483.1</v>
      </c>
      <c r="G33" s="76">
        <v>5.6</v>
      </c>
      <c r="H33" s="76">
        <v>2391</v>
      </c>
      <c r="I33" s="76">
        <v>2228</v>
      </c>
      <c r="J33" s="78">
        <v>45567</v>
      </c>
      <c r="K33" s="80">
        <v>0</v>
      </c>
      <c r="L33" s="83">
        <v>0</v>
      </c>
      <c r="M33" s="85"/>
      <c r="N33" s="88"/>
      <c r="O33" s="86"/>
    </row>
    <row r="34" spans="1:15" ht="16.5" x14ac:dyDescent="0.3">
      <c r="A34" s="75" t="s">
        <v>103</v>
      </c>
      <c r="B34" s="76">
        <v>187.2</v>
      </c>
      <c r="C34" s="76">
        <v>437.1</v>
      </c>
      <c r="D34" s="76">
        <v>710.8</v>
      </c>
      <c r="E34" s="76">
        <v>632.5</v>
      </c>
      <c r="F34" s="76">
        <v>515.5</v>
      </c>
      <c r="G34" s="76">
        <v>21.5</v>
      </c>
      <c r="H34" s="76">
        <v>2505</v>
      </c>
      <c r="I34" s="76">
        <v>2195</v>
      </c>
      <c r="J34" s="78">
        <v>45569</v>
      </c>
      <c r="K34" s="80">
        <v>0</v>
      </c>
      <c r="L34" s="83">
        <v>0</v>
      </c>
      <c r="M34" s="85"/>
      <c r="N34" s="93" t="s">
        <v>261</v>
      </c>
      <c r="O34" s="84">
        <v>108759.69999999997</v>
      </c>
    </row>
    <row r="35" spans="1:15" ht="16.5" x14ac:dyDescent="0.3">
      <c r="A35" s="75" t="s">
        <v>104</v>
      </c>
      <c r="B35" s="76">
        <v>165.3</v>
      </c>
      <c r="C35" s="76">
        <v>428.5</v>
      </c>
      <c r="D35" s="76">
        <v>740.9</v>
      </c>
      <c r="E35" s="76">
        <v>639.70000000000005</v>
      </c>
      <c r="F35" s="76">
        <v>489</v>
      </c>
      <c r="G35" s="76">
        <v>7.2</v>
      </c>
      <c r="H35" s="76">
        <v>2471</v>
      </c>
      <c r="I35" s="76">
        <v>2312</v>
      </c>
      <c r="J35" s="78">
        <v>45566</v>
      </c>
      <c r="K35" s="80">
        <v>0</v>
      </c>
      <c r="L35" s="83">
        <v>0</v>
      </c>
      <c r="M35" s="85"/>
      <c r="N35" s="88" t="s">
        <v>147</v>
      </c>
      <c r="O35" s="86">
        <v>585.9</v>
      </c>
    </row>
    <row r="36" spans="1:15" ht="16.5" x14ac:dyDescent="0.3">
      <c r="A36" s="75" t="s">
        <v>109</v>
      </c>
      <c r="B36" s="76">
        <v>146.6</v>
      </c>
      <c r="C36" s="76">
        <v>473.8</v>
      </c>
      <c r="D36" s="76">
        <v>723.5</v>
      </c>
      <c r="E36" s="76">
        <v>647.29999999999995</v>
      </c>
      <c r="F36" s="76">
        <v>486.4</v>
      </c>
      <c r="G36" s="76">
        <v>93.9</v>
      </c>
      <c r="H36" s="76">
        <v>2572</v>
      </c>
      <c r="I36" s="76">
        <v>2297</v>
      </c>
      <c r="J36" s="78">
        <v>45576</v>
      </c>
      <c r="K36" s="80">
        <v>0</v>
      </c>
      <c r="L36" s="83">
        <v>0</v>
      </c>
      <c r="M36" s="85"/>
      <c r="N36" s="88" t="s">
        <v>209</v>
      </c>
      <c r="O36" s="86">
        <v>574.20000000000005</v>
      </c>
    </row>
    <row r="37" spans="1:15" ht="16.5" x14ac:dyDescent="0.3">
      <c r="A37" s="75" t="s">
        <v>114</v>
      </c>
      <c r="B37" s="76">
        <v>186.9</v>
      </c>
      <c r="C37" s="76">
        <v>432.2</v>
      </c>
      <c r="D37" s="76">
        <v>733.7</v>
      </c>
      <c r="E37" s="76">
        <v>627.9</v>
      </c>
      <c r="F37" s="76">
        <v>493.2</v>
      </c>
      <c r="G37" s="76">
        <v>0</v>
      </c>
      <c r="H37" s="76">
        <v>2474</v>
      </c>
      <c r="I37" s="76">
        <v>2308</v>
      </c>
      <c r="J37" s="78">
        <v>45565</v>
      </c>
      <c r="K37" s="80">
        <v>0</v>
      </c>
      <c r="L37" s="83">
        <v>0</v>
      </c>
      <c r="M37" s="85"/>
      <c r="N37" s="88" t="s">
        <v>204</v>
      </c>
      <c r="O37" s="86">
        <v>572.79999999999995</v>
      </c>
    </row>
    <row r="38" spans="1:15" ht="16.5" x14ac:dyDescent="0.3">
      <c r="A38" s="75" t="s">
        <v>115</v>
      </c>
      <c r="B38" s="76">
        <v>176.8</v>
      </c>
      <c r="C38" s="76">
        <v>504.1</v>
      </c>
      <c r="D38" s="76">
        <v>683.2</v>
      </c>
      <c r="E38" s="76">
        <v>661.4</v>
      </c>
      <c r="F38" s="76">
        <v>499.4</v>
      </c>
      <c r="G38" s="76">
        <v>17.7</v>
      </c>
      <c r="H38" s="76">
        <v>2543</v>
      </c>
      <c r="I38" s="76">
        <v>2376</v>
      </c>
      <c r="J38" s="78">
        <v>45568</v>
      </c>
      <c r="K38" s="80">
        <v>0</v>
      </c>
      <c r="L38" s="83">
        <v>0</v>
      </c>
      <c r="M38" s="85"/>
      <c r="N38" s="88" t="s">
        <v>127</v>
      </c>
      <c r="O38" s="86">
        <v>569.70000000000005</v>
      </c>
    </row>
    <row r="39" spans="1:15" ht="16.5" x14ac:dyDescent="0.3">
      <c r="A39" s="75" t="s">
        <v>117</v>
      </c>
      <c r="B39" s="76">
        <v>174.6</v>
      </c>
      <c r="C39" s="76">
        <v>431.2</v>
      </c>
      <c r="D39" s="76">
        <v>730.5</v>
      </c>
      <c r="E39" s="76">
        <v>629</v>
      </c>
      <c r="F39" s="76">
        <v>495.5</v>
      </c>
      <c r="G39" s="76">
        <v>11.6</v>
      </c>
      <c r="H39" s="76">
        <v>2472</v>
      </c>
      <c r="I39" s="76">
        <v>2241</v>
      </c>
      <c r="J39" s="78">
        <v>45567</v>
      </c>
      <c r="K39" s="80">
        <v>0</v>
      </c>
      <c r="L39" s="83">
        <v>0</v>
      </c>
      <c r="M39" s="85"/>
      <c r="N39" s="88" t="s">
        <v>123</v>
      </c>
      <c r="O39" s="86">
        <v>569</v>
      </c>
    </row>
    <row r="40" spans="1:15" ht="16.5" x14ac:dyDescent="0.3">
      <c r="A40" s="75" t="s">
        <v>123</v>
      </c>
      <c r="B40" s="76">
        <v>133.30000000000001</v>
      </c>
      <c r="C40" s="76">
        <v>448</v>
      </c>
      <c r="D40" s="76">
        <v>755.6</v>
      </c>
      <c r="E40" s="76">
        <v>669.5</v>
      </c>
      <c r="F40" s="76">
        <v>569</v>
      </c>
      <c r="G40" s="76">
        <v>9.6</v>
      </c>
      <c r="H40" s="76">
        <v>2585</v>
      </c>
      <c r="I40" s="76">
        <v>2338</v>
      </c>
      <c r="J40" s="78">
        <v>45568</v>
      </c>
      <c r="K40" s="80">
        <v>0</v>
      </c>
      <c r="L40" s="83">
        <v>0</v>
      </c>
      <c r="M40" s="85"/>
      <c r="N40" s="88"/>
      <c r="O40" s="86"/>
    </row>
    <row r="41" spans="1:15" ht="16.5" x14ac:dyDescent="0.3">
      <c r="A41" s="75" t="s">
        <v>128</v>
      </c>
      <c r="B41" s="76">
        <v>183.5</v>
      </c>
      <c r="C41" s="76">
        <v>469.3</v>
      </c>
      <c r="D41" s="76">
        <v>688.8</v>
      </c>
      <c r="E41" s="76">
        <v>608</v>
      </c>
      <c r="F41" s="76">
        <v>525.29999999999995</v>
      </c>
      <c r="G41" s="76">
        <v>10</v>
      </c>
      <c r="H41" s="76">
        <v>2485</v>
      </c>
      <c r="I41" s="76">
        <v>2253</v>
      </c>
      <c r="J41" s="78">
        <v>45566</v>
      </c>
      <c r="K41" s="80">
        <v>0</v>
      </c>
      <c r="L41" s="83">
        <v>0</v>
      </c>
      <c r="M41" s="85"/>
      <c r="N41" s="88"/>
      <c r="O41" s="86"/>
    </row>
    <row r="42" spans="1:15" ht="16.5" x14ac:dyDescent="0.3">
      <c r="A42" s="75" t="s">
        <v>131</v>
      </c>
      <c r="B42" s="76">
        <v>174.9</v>
      </c>
      <c r="C42" s="76">
        <v>500.9</v>
      </c>
      <c r="D42" s="76">
        <v>744.1</v>
      </c>
      <c r="E42" s="76">
        <v>701.7</v>
      </c>
      <c r="F42" s="76">
        <v>551.9</v>
      </c>
      <c r="G42" s="76">
        <v>147.80000000000001</v>
      </c>
      <c r="H42" s="76">
        <v>2821</v>
      </c>
      <c r="I42" s="76">
        <v>2478</v>
      </c>
      <c r="J42" s="78">
        <v>45578</v>
      </c>
      <c r="K42" s="80">
        <v>0</v>
      </c>
      <c r="L42" s="83">
        <v>0</v>
      </c>
      <c r="M42" s="85"/>
      <c r="N42" s="94" t="s">
        <v>262</v>
      </c>
      <c r="O42" s="84">
        <v>7125.5999999999995</v>
      </c>
    </row>
    <row r="43" spans="1:15" ht="16.5" x14ac:dyDescent="0.3">
      <c r="A43" s="75" t="s">
        <v>133</v>
      </c>
      <c r="B43" s="76">
        <v>132.5</v>
      </c>
      <c r="C43" s="76">
        <v>392.4</v>
      </c>
      <c r="D43" s="76">
        <v>710.6</v>
      </c>
      <c r="E43" s="76">
        <v>600.9</v>
      </c>
      <c r="F43" s="76">
        <v>479.2</v>
      </c>
      <c r="G43" s="76">
        <v>4.8</v>
      </c>
      <c r="H43" s="76">
        <v>2320</v>
      </c>
      <c r="I43" s="76">
        <v>2152</v>
      </c>
      <c r="J43" s="78">
        <v>45568</v>
      </c>
      <c r="K43" s="80">
        <v>0</v>
      </c>
      <c r="L43" s="83">
        <v>0</v>
      </c>
      <c r="M43" s="85"/>
      <c r="N43" s="88" t="s">
        <v>49</v>
      </c>
      <c r="O43" s="86">
        <v>187.1</v>
      </c>
    </row>
    <row r="44" spans="1:15" ht="16.5" x14ac:dyDescent="0.3">
      <c r="A44" s="75" t="s">
        <v>134</v>
      </c>
      <c r="B44" s="76">
        <v>126.2</v>
      </c>
      <c r="C44" s="76">
        <v>388.9</v>
      </c>
      <c r="D44" s="76">
        <v>712.9</v>
      </c>
      <c r="E44" s="76">
        <v>598.4</v>
      </c>
      <c r="F44" s="76">
        <v>413.1</v>
      </c>
      <c r="G44" s="76">
        <v>0</v>
      </c>
      <c r="H44" s="76">
        <v>2240</v>
      </c>
      <c r="I44" s="76">
        <v>1959</v>
      </c>
      <c r="J44" s="78">
        <v>45568</v>
      </c>
      <c r="K44" s="80">
        <v>0</v>
      </c>
      <c r="L44" s="83">
        <v>0</v>
      </c>
      <c r="M44" s="85"/>
      <c r="N44" s="88" t="s">
        <v>197</v>
      </c>
      <c r="O44" s="86">
        <v>185</v>
      </c>
    </row>
    <row r="45" spans="1:15" ht="16.5" x14ac:dyDescent="0.3">
      <c r="A45" s="75" t="s">
        <v>135</v>
      </c>
      <c r="B45" s="76">
        <v>181.3</v>
      </c>
      <c r="C45" s="76">
        <v>526.6</v>
      </c>
      <c r="D45" s="76">
        <v>768.8</v>
      </c>
      <c r="E45" s="76">
        <v>725.1</v>
      </c>
      <c r="F45" s="76">
        <v>542.20000000000005</v>
      </c>
      <c r="G45" s="76">
        <v>134.80000000000001</v>
      </c>
      <c r="H45" s="76">
        <v>2879</v>
      </c>
      <c r="I45" s="76">
        <v>2594</v>
      </c>
      <c r="J45" s="78">
        <v>45577</v>
      </c>
      <c r="K45" s="80">
        <v>0</v>
      </c>
      <c r="L45" s="83">
        <v>0</v>
      </c>
      <c r="M45" s="85"/>
      <c r="N45" s="88" t="s">
        <v>68</v>
      </c>
      <c r="O45" s="86">
        <v>150.30000000000001</v>
      </c>
    </row>
    <row r="46" spans="1:15" ht="16.5" x14ac:dyDescent="0.3">
      <c r="A46" s="75" t="s">
        <v>136</v>
      </c>
      <c r="B46" s="76">
        <v>141.19999999999999</v>
      </c>
      <c r="C46" s="76">
        <v>403.7</v>
      </c>
      <c r="D46" s="76">
        <v>733.6</v>
      </c>
      <c r="E46" s="76">
        <v>635.5</v>
      </c>
      <c r="F46" s="76">
        <v>504.5</v>
      </c>
      <c r="G46" s="76">
        <v>3.8</v>
      </c>
      <c r="H46" s="76">
        <v>2422</v>
      </c>
      <c r="I46" s="76">
        <v>2263</v>
      </c>
      <c r="J46" s="78">
        <v>45568</v>
      </c>
      <c r="K46" s="80">
        <v>0</v>
      </c>
      <c r="L46" s="83">
        <v>0</v>
      </c>
      <c r="M46" s="85"/>
      <c r="N46" s="88" t="s">
        <v>131</v>
      </c>
      <c r="O46" s="86">
        <v>147.80000000000001</v>
      </c>
    </row>
    <row r="47" spans="1:15" ht="16.5" x14ac:dyDescent="0.3">
      <c r="A47" s="75" t="s">
        <v>137</v>
      </c>
      <c r="B47" s="76">
        <v>205.9</v>
      </c>
      <c r="C47" s="76">
        <v>537.5</v>
      </c>
      <c r="D47" s="76">
        <v>764.8</v>
      </c>
      <c r="E47" s="76">
        <v>657.1</v>
      </c>
      <c r="F47" s="76">
        <v>563.6</v>
      </c>
      <c r="G47" s="76">
        <v>39</v>
      </c>
      <c r="H47" s="76">
        <v>2768</v>
      </c>
      <c r="I47" s="76">
        <v>2571</v>
      </c>
      <c r="J47" s="78">
        <v>45569</v>
      </c>
      <c r="K47" s="80">
        <v>0</v>
      </c>
      <c r="L47" s="83">
        <v>0</v>
      </c>
      <c r="M47" s="85"/>
      <c r="N47" s="88" t="s">
        <v>155</v>
      </c>
      <c r="O47" s="86">
        <v>142.1</v>
      </c>
    </row>
    <row r="48" spans="1:15" ht="16.5" x14ac:dyDescent="0.3">
      <c r="A48" s="75" t="s">
        <v>141</v>
      </c>
      <c r="B48" s="76">
        <v>135.1</v>
      </c>
      <c r="C48" s="76">
        <v>413.6</v>
      </c>
      <c r="D48" s="76">
        <v>736.9</v>
      </c>
      <c r="E48" s="76">
        <v>615.79999999999995</v>
      </c>
      <c r="F48" s="76">
        <v>504.9</v>
      </c>
      <c r="G48" s="76">
        <v>3.3</v>
      </c>
      <c r="H48" s="76">
        <v>2410</v>
      </c>
      <c r="I48" s="76">
        <v>2197</v>
      </c>
      <c r="J48" s="78">
        <v>45568</v>
      </c>
      <c r="K48" s="80">
        <v>0</v>
      </c>
      <c r="L48" s="83">
        <v>0</v>
      </c>
      <c r="M48" s="85"/>
      <c r="N48" s="88"/>
      <c r="O48" s="87"/>
    </row>
    <row r="49" spans="1:15" ht="16.5" x14ac:dyDescent="0.3">
      <c r="A49" s="75" t="s">
        <v>144</v>
      </c>
      <c r="B49" s="76">
        <v>179.3</v>
      </c>
      <c r="C49" s="76">
        <v>460.4</v>
      </c>
      <c r="D49" s="76">
        <v>750.5</v>
      </c>
      <c r="E49" s="76">
        <v>650.4</v>
      </c>
      <c r="F49" s="76">
        <v>519</v>
      </c>
      <c r="G49" s="76">
        <v>97.8</v>
      </c>
      <c r="H49" s="76">
        <v>2657</v>
      </c>
      <c r="I49" s="76">
        <v>2450</v>
      </c>
      <c r="J49" s="78">
        <v>45576</v>
      </c>
      <c r="K49" s="80">
        <v>0</v>
      </c>
      <c r="L49" s="83">
        <v>0</v>
      </c>
      <c r="M49" s="85"/>
      <c r="N49" s="88"/>
      <c r="O49" s="87"/>
    </row>
    <row r="50" spans="1:15" ht="16.5" x14ac:dyDescent="0.3">
      <c r="A50" s="75" t="s">
        <v>145</v>
      </c>
      <c r="B50" s="76">
        <v>190.4</v>
      </c>
      <c r="C50" s="76">
        <v>500.4</v>
      </c>
      <c r="D50" s="76">
        <v>758</v>
      </c>
      <c r="E50" s="76">
        <v>662.1</v>
      </c>
      <c r="F50" s="76">
        <v>550.4</v>
      </c>
      <c r="G50" s="76">
        <v>39</v>
      </c>
      <c r="H50" s="76">
        <v>2700</v>
      </c>
      <c r="I50" s="76">
        <v>2534</v>
      </c>
      <c r="J50" s="78">
        <v>45569</v>
      </c>
      <c r="K50" s="80">
        <v>0</v>
      </c>
      <c r="L50" s="83">
        <v>0</v>
      </c>
      <c r="M50" s="85"/>
      <c r="N50" s="88"/>
      <c r="O50" s="60"/>
    </row>
    <row r="51" spans="1:15" ht="16.5" x14ac:dyDescent="0.3">
      <c r="A51" s="75" t="s">
        <v>146</v>
      </c>
      <c r="B51" s="76">
        <v>151.5</v>
      </c>
      <c r="C51" s="76">
        <v>486.7</v>
      </c>
      <c r="D51" s="76">
        <v>736.8</v>
      </c>
      <c r="E51" s="76">
        <v>678.2</v>
      </c>
      <c r="F51" s="76">
        <v>480.1</v>
      </c>
      <c r="G51" s="76">
        <v>90.6</v>
      </c>
      <c r="H51" s="76">
        <v>2624</v>
      </c>
      <c r="I51" s="76">
        <v>2349</v>
      </c>
      <c r="J51" s="78">
        <v>45576</v>
      </c>
      <c r="K51" s="80">
        <v>0</v>
      </c>
      <c r="L51" s="83">
        <v>0</v>
      </c>
      <c r="M51" s="85"/>
      <c r="N51" s="88"/>
      <c r="O51" s="60"/>
    </row>
    <row r="52" spans="1:15" ht="16.5" x14ac:dyDescent="0.3">
      <c r="A52" s="75" t="s">
        <v>149</v>
      </c>
      <c r="B52" s="76">
        <v>119.2</v>
      </c>
      <c r="C52" s="76">
        <v>374.6</v>
      </c>
      <c r="D52" s="76">
        <v>688.7</v>
      </c>
      <c r="E52" s="76">
        <v>585.79999999999995</v>
      </c>
      <c r="F52" s="76">
        <v>470.8</v>
      </c>
      <c r="G52" s="76">
        <v>6.4</v>
      </c>
      <c r="H52" s="76">
        <v>2246</v>
      </c>
      <c r="I52" s="76">
        <v>1996</v>
      </c>
      <c r="J52" s="78">
        <v>45567</v>
      </c>
      <c r="K52" s="80">
        <v>0</v>
      </c>
      <c r="L52" s="83">
        <v>0</v>
      </c>
      <c r="M52" s="85"/>
      <c r="N52" s="88"/>
      <c r="O52" s="60"/>
    </row>
    <row r="53" spans="1:15" ht="16.5" x14ac:dyDescent="0.3">
      <c r="A53" s="75" t="s">
        <v>151</v>
      </c>
      <c r="B53" s="76">
        <v>197.6</v>
      </c>
      <c r="C53" s="76">
        <v>530.1</v>
      </c>
      <c r="D53" s="76">
        <v>768.6</v>
      </c>
      <c r="E53" s="76">
        <v>667.7</v>
      </c>
      <c r="F53" s="76">
        <v>551.1</v>
      </c>
      <c r="G53" s="76">
        <v>40.200000000000003</v>
      </c>
      <c r="H53" s="76">
        <v>2755</v>
      </c>
      <c r="I53" s="76">
        <v>2494</v>
      </c>
      <c r="J53" s="78">
        <v>45569</v>
      </c>
      <c r="K53" s="80">
        <v>0</v>
      </c>
      <c r="L53" s="83">
        <v>0</v>
      </c>
      <c r="M53" s="85"/>
      <c r="N53" s="88"/>
      <c r="O53" s="60"/>
    </row>
    <row r="54" spans="1:15" ht="16.5" x14ac:dyDescent="0.3">
      <c r="A54" s="75" t="s">
        <v>153</v>
      </c>
      <c r="B54" s="76">
        <v>143.19999999999999</v>
      </c>
      <c r="C54" s="76">
        <v>391.9</v>
      </c>
      <c r="D54" s="76">
        <v>756.2</v>
      </c>
      <c r="E54" s="76">
        <v>619.20000000000005</v>
      </c>
      <c r="F54" s="76">
        <v>466.9</v>
      </c>
      <c r="G54" s="76">
        <v>3.8</v>
      </c>
      <c r="H54" s="76">
        <v>2381</v>
      </c>
      <c r="I54" s="76">
        <v>2204</v>
      </c>
      <c r="J54" s="78">
        <v>45568</v>
      </c>
      <c r="K54" s="80">
        <v>0</v>
      </c>
      <c r="L54" s="83">
        <v>0</v>
      </c>
      <c r="M54" s="85"/>
      <c r="N54" s="88"/>
      <c r="O54" s="60"/>
    </row>
    <row r="55" spans="1:15" ht="16.5" x14ac:dyDescent="0.3">
      <c r="A55" s="75" t="s">
        <v>157</v>
      </c>
      <c r="B55" s="76">
        <v>180.4</v>
      </c>
      <c r="C55" s="76">
        <v>448.2</v>
      </c>
      <c r="D55" s="76">
        <v>731.7</v>
      </c>
      <c r="E55" s="76">
        <v>673.5</v>
      </c>
      <c r="F55" s="76">
        <v>525.6</v>
      </c>
      <c r="G55" s="76">
        <v>12</v>
      </c>
      <c r="H55" s="76">
        <v>2571</v>
      </c>
      <c r="I55" s="76">
        <v>2353</v>
      </c>
      <c r="J55" s="78">
        <v>45568</v>
      </c>
      <c r="K55" s="80">
        <v>0</v>
      </c>
      <c r="L55" s="83">
        <v>0</v>
      </c>
      <c r="M55" s="85"/>
      <c r="N55" s="88"/>
      <c r="O55" s="60"/>
    </row>
    <row r="56" spans="1:15" ht="16.5" x14ac:dyDescent="0.3">
      <c r="A56" s="75" t="s">
        <v>97</v>
      </c>
      <c r="B56" s="76">
        <v>191</v>
      </c>
      <c r="C56" s="76">
        <v>500.4</v>
      </c>
      <c r="D56" s="76">
        <v>708.2</v>
      </c>
      <c r="E56" s="76">
        <v>684.4</v>
      </c>
      <c r="F56" s="76">
        <v>522.20000000000005</v>
      </c>
      <c r="G56" s="76">
        <v>120.9</v>
      </c>
      <c r="H56" s="76">
        <v>2727</v>
      </c>
      <c r="I56" s="76">
        <v>2448</v>
      </c>
      <c r="J56" s="78">
        <v>45576</v>
      </c>
      <c r="K56" s="80">
        <v>0</v>
      </c>
      <c r="L56" s="83">
        <v>0</v>
      </c>
      <c r="M56" s="85"/>
      <c r="N56" s="88"/>
      <c r="O56" s="60"/>
    </row>
    <row r="57" spans="1:15" ht="16.5" x14ac:dyDescent="0.3">
      <c r="A57" s="75" t="s">
        <v>96</v>
      </c>
      <c r="B57" s="76">
        <v>145</v>
      </c>
      <c r="C57" s="76">
        <v>409.4</v>
      </c>
      <c r="D57" s="76">
        <v>686.3</v>
      </c>
      <c r="E57" s="76">
        <v>576.6</v>
      </c>
      <c r="F57" s="76">
        <v>473.4</v>
      </c>
      <c r="G57" s="76">
        <v>6.5</v>
      </c>
      <c r="H57" s="76">
        <v>2297</v>
      </c>
      <c r="I57" s="76">
        <v>2124</v>
      </c>
      <c r="J57" s="78">
        <v>45566</v>
      </c>
      <c r="K57" s="80">
        <v>0</v>
      </c>
      <c r="L57" s="83">
        <v>0</v>
      </c>
      <c r="M57" s="85"/>
      <c r="N57" s="88"/>
      <c r="O57" s="60"/>
    </row>
    <row r="58" spans="1:15" ht="16.5" x14ac:dyDescent="0.3">
      <c r="A58" s="75" t="s">
        <v>132</v>
      </c>
      <c r="B58" s="76">
        <v>132.69999999999999</v>
      </c>
      <c r="C58" s="76">
        <v>423.2</v>
      </c>
      <c r="D58" s="76">
        <v>690.7</v>
      </c>
      <c r="E58" s="76">
        <v>630.1</v>
      </c>
      <c r="F58" s="76">
        <v>448.3</v>
      </c>
      <c r="G58" s="76">
        <v>25.6</v>
      </c>
      <c r="H58" s="76">
        <v>2351</v>
      </c>
      <c r="I58" s="76">
        <v>2143</v>
      </c>
      <c r="J58" s="78">
        <v>45571</v>
      </c>
      <c r="K58" s="80">
        <v>0</v>
      </c>
      <c r="L58" s="83">
        <v>0</v>
      </c>
      <c r="M58" s="85"/>
      <c r="N58" s="88"/>
      <c r="O58" s="60"/>
    </row>
    <row r="59" spans="1:15" ht="16.5" x14ac:dyDescent="0.3">
      <c r="A59" s="75" t="s">
        <v>120</v>
      </c>
      <c r="B59" s="76">
        <v>144.9</v>
      </c>
      <c r="C59" s="76">
        <v>389.1</v>
      </c>
      <c r="D59" s="76">
        <v>667.5</v>
      </c>
      <c r="E59" s="76">
        <v>568</v>
      </c>
      <c r="F59" s="76">
        <v>401.5</v>
      </c>
      <c r="G59" s="76">
        <v>0</v>
      </c>
      <c r="H59" s="76">
        <v>2171</v>
      </c>
      <c r="I59" s="76">
        <v>1941</v>
      </c>
      <c r="J59" s="78">
        <v>45568</v>
      </c>
      <c r="K59" s="80">
        <v>0</v>
      </c>
      <c r="L59" s="83">
        <v>0</v>
      </c>
      <c r="M59" s="85"/>
      <c r="N59" s="88"/>
      <c r="O59" s="60"/>
    </row>
    <row r="60" spans="1:15" ht="16.5" x14ac:dyDescent="0.3">
      <c r="A60" s="75" t="s">
        <v>112</v>
      </c>
      <c r="B60" s="76">
        <v>175.9</v>
      </c>
      <c r="C60" s="76">
        <v>446.7</v>
      </c>
      <c r="D60" s="76">
        <v>690.2</v>
      </c>
      <c r="E60" s="76">
        <v>634.79999999999995</v>
      </c>
      <c r="F60" s="76">
        <v>378</v>
      </c>
      <c r="G60" s="76">
        <v>0</v>
      </c>
      <c r="H60" s="76">
        <v>2326</v>
      </c>
      <c r="I60" s="76">
        <v>2385</v>
      </c>
      <c r="J60" s="78">
        <v>45557</v>
      </c>
      <c r="K60" s="80">
        <v>0</v>
      </c>
      <c r="L60" s="83">
        <v>0</v>
      </c>
      <c r="M60" s="85"/>
      <c r="N60" s="88"/>
      <c r="O60" s="60"/>
    </row>
    <row r="61" spans="1:15" ht="16.5" x14ac:dyDescent="0.3">
      <c r="A61" s="75" t="s">
        <v>159</v>
      </c>
      <c r="B61" s="76">
        <v>149</v>
      </c>
      <c r="C61" s="76">
        <v>449</v>
      </c>
      <c r="D61" s="76">
        <v>735.2</v>
      </c>
      <c r="E61" s="76">
        <v>623.29999999999995</v>
      </c>
      <c r="F61" s="76">
        <v>524.6</v>
      </c>
      <c r="G61" s="76">
        <v>8.6</v>
      </c>
      <c r="H61" s="76">
        <v>2490</v>
      </c>
      <c r="I61" s="76">
        <v>2227</v>
      </c>
      <c r="J61" s="78">
        <v>45568</v>
      </c>
      <c r="K61" s="80">
        <v>0</v>
      </c>
      <c r="L61" s="83">
        <v>0</v>
      </c>
      <c r="M61" s="85"/>
      <c r="N61" s="88"/>
      <c r="O61" s="60"/>
    </row>
    <row r="62" spans="1:15" ht="16.5" x14ac:dyDescent="0.3">
      <c r="A62" s="75" t="s">
        <v>160</v>
      </c>
      <c r="B62" s="76">
        <v>170.8</v>
      </c>
      <c r="C62" s="76">
        <v>446.9</v>
      </c>
      <c r="D62" s="76">
        <v>743.5</v>
      </c>
      <c r="E62" s="76">
        <v>684.9</v>
      </c>
      <c r="F62" s="76">
        <v>531.79999999999995</v>
      </c>
      <c r="G62" s="76">
        <v>11.3</v>
      </c>
      <c r="H62" s="76">
        <v>2589</v>
      </c>
      <c r="I62" s="76">
        <v>2445</v>
      </c>
      <c r="J62" s="78">
        <v>45568</v>
      </c>
      <c r="K62" s="80">
        <v>0</v>
      </c>
      <c r="L62" s="83">
        <v>0</v>
      </c>
      <c r="M62" s="85"/>
      <c r="N62" s="88"/>
      <c r="O62" s="60"/>
    </row>
    <row r="63" spans="1:15" ht="16.5" x14ac:dyDescent="0.3">
      <c r="A63" s="75" t="s">
        <v>162</v>
      </c>
      <c r="B63" s="76">
        <v>158.5</v>
      </c>
      <c r="C63" s="76">
        <v>449.6</v>
      </c>
      <c r="D63" s="76">
        <v>708.7</v>
      </c>
      <c r="E63" s="76">
        <v>619.1</v>
      </c>
      <c r="F63" s="76">
        <v>483.7</v>
      </c>
      <c r="G63" s="76">
        <v>9.6999999999999993</v>
      </c>
      <c r="H63" s="76">
        <v>2429</v>
      </c>
      <c r="I63" s="76">
        <v>2199</v>
      </c>
      <c r="J63" s="78">
        <v>45568</v>
      </c>
      <c r="K63" s="80">
        <v>0</v>
      </c>
      <c r="L63" s="83">
        <v>0</v>
      </c>
      <c r="M63" s="85"/>
      <c r="N63" s="88"/>
      <c r="O63" s="60"/>
    </row>
    <row r="64" spans="1:15" ht="16.5" x14ac:dyDescent="0.3">
      <c r="A64" s="75" t="s">
        <v>163</v>
      </c>
      <c r="B64" s="76">
        <v>170.9</v>
      </c>
      <c r="C64" s="76">
        <v>442.5</v>
      </c>
      <c r="D64" s="76">
        <v>725.1</v>
      </c>
      <c r="E64" s="76">
        <v>649.9</v>
      </c>
      <c r="F64" s="76">
        <v>508.9</v>
      </c>
      <c r="G64" s="76">
        <v>7.9</v>
      </c>
      <c r="H64" s="76">
        <v>2505</v>
      </c>
      <c r="I64" s="76">
        <v>2303</v>
      </c>
      <c r="J64" s="78">
        <v>45567</v>
      </c>
      <c r="K64" s="80">
        <v>0</v>
      </c>
      <c r="L64" s="83">
        <v>0</v>
      </c>
      <c r="M64" s="85"/>
      <c r="N64" s="88"/>
      <c r="O64" s="60"/>
    </row>
    <row r="65" spans="1:15" ht="16.5" x14ac:dyDescent="0.3">
      <c r="A65" s="75" t="s">
        <v>167</v>
      </c>
      <c r="B65" s="76">
        <v>146.4</v>
      </c>
      <c r="C65" s="76">
        <v>443.6</v>
      </c>
      <c r="D65" s="76">
        <v>674</v>
      </c>
      <c r="E65" s="76">
        <v>652.70000000000005</v>
      </c>
      <c r="F65" s="76">
        <v>494.5</v>
      </c>
      <c r="G65" s="76">
        <v>119.5</v>
      </c>
      <c r="H65" s="76">
        <v>2531</v>
      </c>
      <c r="I65" s="76">
        <v>2237</v>
      </c>
      <c r="J65" s="78">
        <v>45575</v>
      </c>
      <c r="K65" s="80">
        <v>0</v>
      </c>
      <c r="L65" s="83">
        <v>0</v>
      </c>
      <c r="M65" s="85"/>
      <c r="N65" s="88"/>
      <c r="O65" s="60"/>
    </row>
    <row r="66" spans="1:15" ht="16.5" x14ac:dyDescent="0.3">
      <c r="A66" s="75" t="s">
        <v>178</v>
      </c>
      <c r="B66" s="76">
        <v>157.6</v>
      </c>
      <c r="C66" s="76">
        <v>458.7</v>
      </c>
      <c r="D66" s="76">
        <v>733.4</v>
      </c>
      <c r="E66" s="76">
        <v>649.79999999999995</v>
      </c>
      <c r="F66" s="76">
        <v>544</v>
      </c>
      <c r="G66" s="76">
        <v>10.9</v>
      </c>
      <c r="H66" s="76">
        <v>2554</v>
      </c>
      <c r="I66" s="76">
        <v>2240</v>
      </c>
      <c r="J66" s="78">
        <v>45568</v>
      </c>
      <c r="K66" s="80">
        <v>0</v>
      </c>
      <c r="L66" s="83">
        <v>0</v>
      </c>
      <c r="M66" s="85"/>
      <c r="N66" s="88"/>
      <c r="O66" s="60"/>
    </row>
    <row r="67" spans="1:15" ht="16.5" x14ac:dyDescent="0.3">
      <c r="A67" s="75" t="s">
        <v>179</v>
      </c>
      <c r="B67" s="76">
        <v>150.4</v>
      </c>
      <c r="C67" s="76">
        <v>450</v>
      </c>
      <c r="D67" s="76">
        <v>737.5</v>
      </c>
      <c r="E67" s="76">
        <v>689.7</v>
      </c>
      <c r="F67" s="76">
        <v>531.29999999999995</v>
      </c>
      <c r="G67" s="76">
        <v>117.9</v>
      </c>
      <c r="H67" s="76">
        <v>2677</v>
      </c>
      <c r="I67" s="76">
        <v>2371</v>
      </c>
      <c r="J67" s="78">
        <v>45578</v>
      </c>
      <c r="K67" s="80">
        <v>0</v>
      </c>
      <c r="L67" s="83">
        <v>0</v>
      </c>
      <c r="M67" s="85"/>
      <c r="N67" s="88"/>
      <c r="O67" s="60"/>
    </row>
    <row r="68" spans="1:15" ht="16.5" x14ac:dyDescent="0.3">
      <c r="A68" s="75" t="s">
        <v>185</v>
      </c>
      <c r="B68" s="76">
        <v>171</v>
      </c>
      <c r="C68" s="76">
        <v>438.5</v>
      </c>
      <c r="D68" s="76">
        <v>713.2</v>
      </c>
      <c r="E68" s="76">
        <v>648.79999999999995</v>
      </c>
      <c r="F68" s="76">
        <v>485.1</v>
      </c>
      <c r="G68" s="76">
        <v>8.8000000000000007</v>
      </c>
      <c r="H68" s="76">
        <v>2465</v>
      </c>
      <c r="I68" s="76">
        <v>2287</v>
      </c>
      <c r="J68" s="78">
        <v>45568</v>
      </c>
      <c r="K68" s="80">
        <v>0</v>
      </c>
      <c r="L68" s="83">
        <v>0</v>
      </c>
      <c r="M68" s="85"/>
      <c r="N68" s="88"/>
      <c r="O68" s="60"/>
    </row>
    <row r="69" spans="1:15" ht="16.5" x14ac:dyDescent="0.3">
      <c r="A69" s="75" t="s">
        <v>186</v>
      </c>
      <c r="B69" s="76">
        <v>138.80000000000001</v>
      </c>
      <c r="C69" s="76">
        <v>436.8</v>
      </c>
      <c r="D69" s="76">
        <v>723.7</v>
      </c>
      <c r="E69" s="76">
        <v>640.70000000000005</v>
      </c>
      <c r="F69" s="76">
        <v>465.7</v>
      </c>
      <c r="G69" s="76">
        <v>77.099999999999994</v>
      </c>
      <c r="H69" s="76">
        <v>2483</v>
      </c>
      <c r="I69" s="76">
        <v>2275</v>
      </c>
      <c r="J69" s="78">
        <v>45577</v>
      </c>
      <c r="K69" s="80">
        <v>0</v>
      </c>
      <c r="L69" s="83">
        <v>0</v>
      </c>
      <c r="M69" s="85"/>
      <c r="N69" s="88"/>
      <c r="O69" s="60"/>
    </row>
    <row r="70" spans="1:15" ht="16.5" x14ac:dyDescent="0.3">
      <c r="A70" s="75" t="s">
        <v>187</v>
      </c>
      <c r="B70" s="76">
        <v>170.7</v>
      </c>
      <c r="C70" s="76">
        <v>458.6</v>
      </c>
      <c r="D70" s="76">
        <v>646.29999999999995</v>
      </c>
      <c r="E70" s="76">
        <v>652.20000000000005</v>
      </c>
      <c r="F70" s="76">
        <v>89.2</v>
      </c>
      <c r="G70" s="76">
        <v>0</v>
      </c>
      <c r="H70" s="76">
        <v>2017</v>
      </c>
      <c r="I70" s="76">
        <v>2221</v>
      </c>
      <c r="J70" s="78">
        <v>45540</v>
      </c>
      <c r="K70" s="80">
        <v>0.1674020711391262</v>
      </c>
      <c r="L70" s="83">
        <v>0.16739999999999999</v>
      </c>
      <c r="M70" s="85"/>
      <c r="N70" s="88"/>
      <c r="O70" s="60"/>
    </row>
    <row r="71" spans="1:15" ht="16.5" x14ac:dyDescent="0.3">
      <c r="A71" s="75" t="s">
        <v>188</v>
      </c>
      <c r="B71" s="76">
        <v>206.1</v>
      </c>
      <c r="C71" s="76">
        <v>531.6</v>
      </c>
      <c r="D71" s="76">
        <v>746.4</v>
      </c>
      <c r="E71" s="76">
        <v>664.2</v>
      </c>
      <c r="F71" s="76">
        <v>565.79999999999995</v>
      </c>
      <c r="G71" s="76">
        <v>38.1</v>
      </c>
      <c r="H71" s="76">
        <v>2752</v>
      </c>
      <c r="I71" s="76">
        <v>2455</v>
      </c>
      <c r="J71" s="78">
        <v>45569</v>
      </c>
      <c r="K71" s="80">
        <v>0</v>
      </c>
      <c r="L71" s="83">
        <v>0</v>
      </c>
      <c r="M71" s="85"/>
      <c r="N71" s="88"/>
      <c r="O71" s="60"/>
    </row>
    <row r="72" spans="1:15" ht="16.5" x14ac:dyDescent="0.3">
      <c r="A72" s="75" t="s">
        <v>191</v>
      </c>
      <c r="B72" s="76">
        <v>106.2</v>
      </c>
      <c r="C72" s="76">
        <v>345.3</v>
      </c>
      <c r="D72" s="76">
        <v>744.5</v>
      </c>
      <c r="E72" s="76">
        <v>625.1</v>
      </c>
      <c r="F72" s="76">
        <v>460.1</v>
      </c>
      <c r="G72" s="76">
        <v>0</v>
      </c>
      <c r="H72" s="76">
        <v>2281</v>
      </c>
      <c r="I72" s="76">
        <v>2194</v>
      </c>
      <c r="J72" s="78">
        <v>45568</v>
      </c>
      <c r="K72" s="80">
        <v>0</v>
      </c>
      <c r="L72" s="83">
        <v>0</v>
      </c>
      <c r="M72" s="85"/>
      <c r="N72" s="88"/>
      <c r="O72" s="60"/>
    </row>
    <row r="73" spans="1:15" ht="16.5" x14ac:dyDescent="0.3">
      <c r="A73" s="75" t="s">
        <v>192</v>
      </c>
      <c r="B73" s="76">
        <v>185.5</v>
      </c>
      <c r="C73" s="76">
        <v>435.5</v>
      </c>
      <c r="D73" s="76">
        <v>721.1</v>
      </c>
      <c r="E73" s="76">
        <v>612.20000000000005</v>
      </c>
      <c r="F73" s="76">
        <v>460.1</v>
      </c>
      <c r="G73" s="76">
        <v>9.1</v>
      </c>
      <c r="H73" s="76">
        <v>2424</v>
      </c>
      <c r="I73" s="76">
        <v>2174</v>
      </c>
      <c r="J73" s="78">
        <v>45568</v>
      </c>
      <c r="K73" s="80">
        <v>0</v>
      </c>
      <c r="L73" s="83">
        <v>0</v>
      </c>
      <c r="M73" s="85"/>
      <c r="N73" s="88"/>
      <c r="O73" s="60"/>
    </row>
    <row r="74" spans="1:15" ht="16.5" x14ac:dyDescent="0.3">
      <c r="A74" s="75" t="s">
        <v>199</v>
      </c>
      <c r="B74" s="76">
        <v>194.7</v>
      </c>
      <c r="C74" s="76">
        <v>505.9</v>
      </c>
      <c r="D74" s="76">
        <v>731.3</v>
      </c>
      <c r="E74" s="76">
        <v>669.4</v>
      </c>
      <c r="F74" s="76">
        <v>537</v>
      </c>
      <c r="G74" s="76">
        <v>33.799999999999997</v>
      </c>
      <c r="H74" s="76">
        <v>2672</v>
      </c>
      <c r="I74" s="76">
        <v>2445</v>
      </c>
      <c r="J74" s="78">
        <v>45569</v>
      </c>
      <c r="K74" s="80">
        <v>0</v>
      </c>
      <c r="L74" s="83">
        <v>0</v>
      </c>
      <c r="M74" s="85"/>
      <c r="N74" s="88"/>
      <c r="O74" s="60"/>
    </row>
    <row r="75" spans="1:15" ht="16.5" x14ac:dyDescent="0.3">
      <c r="A75" s="75" t="s">
        <v>200</v>
      </c>
      <c r="B75" s="76">
        <v>194</v>
      </c>
      <c r="C75" s="76">
        <v>487.6</v>
      </c>
      <c r="D75" s="76">
        <v>721</v>
      </c>
      <c r="E75" s="76">
        <v>623.9</v>
      </c>
      <c r="F75" s="76">
        <v>515.6</v>
      </c>
      <c r="G75" s="76">
        <v>10.1</v>
      </c>
      <c r="H75" s="76">
        <v>2552</v>
      </c>
      <c r="I75" s="76">
        <v>2353</v>
      </c>
      <c r="J75" s="78">
        <v>45566</v>
      </c>
      <c r="K75" s="80">
        <v>0</v>
      </c>
      <c r="L75" s="83">
        <v>0</v>
      </c>
      <c r="M75" s="85"/>
      <c r="N75" s="88"/>
      <c r="O75" s="60"/>
    </row>
    <row r="76" spans="1:15" ht="16.5" x14ac:dyDescent="0.3">
      <c r="A76" s="75" t="s">
        <v>205</v>
      </c>
      <c r="B76" s="76">
        <v>165.9</v>
      </c>
      <c r="C76" s="76">
        <v>435.9</v>
      </c>
      <c r="D76" s="76">
        <v>752.5</v>
      </c>
      <c r="E76" s="76">
        <v>649.4</v>
      </c>
      <c r="F76" s="76">
        <v>524.79999999999995</v>
      </c>
      <c r="G76" s="76">
        <v>9.8000000000000007</v>
      </c>
      <c r="H76" s="76">
        <v>2538</v>
      </c>
      <c r="I76" s="76">
        <v>2340</v>
      </c>
      <c r="J76" s="78">
        <v>45568</v>
      </c>
      <c r="K76" s="80">
        <v>0</v>
      </c>
      <c r="L76" s="83">
        <v>0</v>
      </c>
      <c r="M76" s="85"/>
      <c r="N76" s="88"/>
      <c r="O76" s="60"/>
    </row>
    <row r="77" spans="1:15" ht="16.5" x14ac:dyDescent="0.3">
      <c r="A77" s="75" t="s">
        <v>206</v>
      </c>
      <c r="B77" s="76">
        <v>197.1</v>
      </c>
      <c r="C77" s="76">
        <v>473.5</v>
      </c>
      <c r="D77" s="76">
        <v>710.1</v>
      </c>
      <c r="E77" s="76">
        <v>644.1</v>
      </c>
      <c r="F77" s="76">
        <v>516.1</v>
      </c>
      <c r="G77" s="76">
        <v>20.8</v>
      </c>
      <c r="H77" s="76">
        <v>2562</v>
      </c>
      <c r="I77" s="76">
        <v>2347</v>
      </c>
      <c r="J77" s="78">
        <v>45568</v>
      </c>
      <c r="K77" s="80">
        <v>0</v>
      </c>
      <c r="L77" s="83">
        <v>0</v>
      </c>
      <c r="M77" s="85"/>
      <c r="N77" s="88"/>
      <c r="O77" s="60"/>
    </row>
    <row r="78" spans="1:15" ht="16.5" x14ac:dyDescent="0.3">
      <c r="A78" s="75" t="s">
        <v>207</v>
      </c>
      <c r="B78" s="76">
        <v>175.9</v>
      </c>
      <c r="C78" s="76">
        <v>463.1</v>
      </c>
      <c r="D78" s="76">
        <v>774.5</v>
      </c>
      <c r="E78" s="76">
        <v>659.2</v>
      </c>
      <c r="F78" s="76">
        <v>528.5</v>
      </c>
      <c r="G78" s="76">
        <v>10.9</v>
      </c>
      <c r="H78" s="76">
        <v>2612</v>
      </c>
      <c r="I78" s="76">
        <v>2361</v>
      </c>
      <c r="J78" s="78">
        <v>45568</v>
      </c>
      <c r="K78" s="80">
        <v>0</v>
      </c>
      <c r="L78" s="83">
        <v>0</v>
      </c>
      <c r="M78" s="85"/>
      <c r="N78" s="88"/>
      <c r="O78" s="60"/>
    </row>
    <row r="79" spans="1:15" ht="16.5" x14ac:dyDescent="0.3">
      <c r="A79" s="75" t="s">
        <v>27</v>
      </c>
      <c r="B79" s="76">
        <v>143.6</v>
      </c>
      <c r="C79" s="76">
        <v>433.4</v>
      </c>
      <c r="D79" s="76">
        <v>746.8</v>
      </c>
      <c r="E79" s="76">
        <v>633.9</v>
      </c>
      <c r="F79" s="76">
        <v>515.6</v>
      </c>
      <c r="G79" s="76">
        <v>2.9</v>
      </c>
      <c r="H79" s="76">
        <v>2476</v>
      </c>
      <c r="I79" s="76">
        <v>2317</v>
      </c>
      <c r="J79" s="78">
        <v>45568</v>
      </c>
      <c r="K79" s="80">
        <v>0</v>
      </c>
      <c r="L79" s="83">
        <v>0</v>
      </c>
      <c r="M79" s="85"/>
      <c r="N79" s="88"/>
      <c r="O79" s="60"/>
    </row>
    <row r="80" spans="1:15" ht="16.5" x14ac:dyDescent="0.3">
      <c r="A80" s="75" t="s">
        <v>31</v>
      </c>
      <c r="B80" s="76">
        <v>191.8</v>
      </c>
      <c r="C80" s="76">
        <v>474.9</v>
      </c>
      <c r="D80" s="76">
        <v>729.7</v>
      </c>
      <c r="E80" s="76">
        <v>670.8</v>
      </c>
      <c r="F80" s="76">
        <v>531.4</v>
      </c>
      <c r="G80" s="76">
        <v>26.3</v>
      </c>
      <c r="H80" s="76">
        <v>2625</v>
      </c>
      <c r="I80" s="76">
        <v>2388</v>
      </c>
      <c r="J80" s="78">
        <v>45568</v>
      </c>
      <c r="K80" s="80">
        <v>0</v>
      </c>
      <c r="L80" s="83">
        <v>0</v>
      </c>
      <c r="M80" s="85"/>
      <c r="N80" s="88"/>
      <c r="O80" s="60"/>
    </row>
    <row r="81" spans="1:15" ht="16.5" x14ac:dyDescent="0.3">
      <c r="A81" s="75" t="s">
        <v>36</v>
      </c>
      <c r="B81" s="76">
        <v>135.30000000000001</v>
      </c>
      <c r="C81" s="76">
        <v>386.1</v>
      </c>
      <c r="D81" s="76">
        <v>741.4</v>
      </c>
      <c r="E81" s="76">
        <v>641.6</v>
      </c>
      <c r="F81" s="76">
        <v>448.6</v>
      </c>
      <c r="G81" s="76">
        <v>1</v>
      </c>
      <c r="H81" s="76">
        <v>2354</v>
      </c>
      <c r="I81" s="76">
        <v>2148</v>
      </c>
      <c r="J81" s="78">
        <v>45568</v>
      </c>
      <c r="K81" s="80">
        <v>0</v>
      </c>
      <c r="L81" s="83">
        <v>0</v>
      </c>
      <c r="M81" s="85"/>
      <c r="N81" s="88"/>
      <c r="O81" s="60"/>
    </row>
    <row r="82" spans="1:15" ht="16.5" x14ac:dyDescent="0.3">
      <c r="A82" s="75" t="s">
        <v>39</v>
      </c>
      <c r="B82" s="76">
        <v>141.5</v>
      </c>
      <c r="C82" s="76">
        <v>459.1</v>
      </c>
      <c r="D82" s="76">
        <v>710.9</v>
      </c>
      <c r="E82" s="76">
        <v>628.29999999999995</v>
      </c>
      <c r="F82" s="76">
        <v>447.2</v>
      </c>
      <c r="G82" s="76">
        <v>6.8</v>
      </c>
      <c r="H82" s="76">
        <v>2394</v>
      </c>
      <c r="I82" s="76">
        <v>2255</v>
      </c>
      <c r="J82" s="78">
        <v>45566</v>
      </c>
      <c r="K82" s="80">
        <v>0</v>
      </c>
      <c r="L82" s="83">
        <v>0</v>
      </c>
      <c r="M82" s="85"/>
      <c r="N82" s="88"/>
      <c r="O82" s="60"/>
    </row>
    <row r="83" spans="1:15" ht="16.5" x14ac:dyDescent="0.3">
      <c r="A83" s="75" t="s">
        <v>40</v>
      </c>
      <c r="B83" s="76">
        <v>179.8</v>
      </c>
      <c r="C83" s="76">
        <v>456.2</v>
      </c>
      <c r="D83" s="76">
        <v>712.5</v>
      </c>
      <c r="E83" s="76">
        <v>641.70000000000005</v>
      </c>
      <c r="F83" s="76">
        <v>506.9</v>
      </c>
      <c r="G83" s="76">
        <v>14.6</v>
      </c>
      <c r="H83" s="76">
        <v>2512</v>
      </c>
      <c r="I83" s="76">
        <v>2321</v>
      </c>
      <c r="J83" s="78">
        <v>45568</v>
      </c>
      <c r="K83" s="80">
        <v>0</v>
      </c>
      <c r="L83" s="83">
        <v>0</v>
      </c>
      <c r="M83" s="85"/>
      <c r="N83" s="88"/>
      <c r="O83" s="60"/>
    </row>
    <row r="84" spans="1:15" ht="16.5" x14ac:dyDescent="0.3">
      <c r="A84" s="75" t="s">
        <v>47</v>
      </c>
      <c r="B84" s="76">
        <v>193.7</v>
      </c>
      <c r="C84" s="76">
        <v>441.6</v>
      </c>
      <c r="D84" s="76">
        <v>714.4</v>
      </c>
      <c r="E84" s="76">
        <v>627.20000000000005</v>
      </c>
      <c r="F84" s="76">
        <v>512.9</v>
      </c>
      <c r="G84" s="76">
        <v>12.6</v>
      </c>
      <c r="H84" s="76">
        <v>2502</v>
      </c>
      <c r="I84" s="76">
        <v>2355</v>
      </c>
      <c r="J84" s="78">
        <v>45568</v>
      </c>
      <c r="K84" s="80">
        <v>0</v>
      </c>
      <c r="L84" s="83">
        <v>0</v>
      </c>
      <c r="M84" s="85"/>
      <c r="N84" s="88"/>
      <c r="O84" s="60"/>
    </row>
    <row r="85" spans="1:15" ht="16.5" x14ac:dyDescent="0.3">
      <c r="A85" s="75" t="s">
        <v>53</v>
      </c>
      <c r="B85" s="76">
        <v>171.3</v>
      </c>
      <c r="C85" s="76">
        <v>454.1</v>
      </c>
      <c r="D85" s="76">
        <v>729</v>
      </c>
      <c r="E85" s="76">
        <v>640.9</v>
      </c>
      <c r="F85" s="76">
        <v>521.6</v>
      </c>
      <c r="G85" s="76">
        <v>7.9</v>
      </c>
      <c r="H85" s="76">
        <v>2525</v>
      </c>
      <c r="I85" s="76">
        <v>2315</v>
      </c>
      <c r="J85" s="78">
        <v>45566</v>
      </c>
      <c r="K85" s="80">
        <v>0</v>
      </c>
      <c r="L85" s="83">
        <v>0</v>
      </c>
      <c r="M85" s="85"/>
      <c r="N85" s="88"/>
      <c r="O85" s="60"/>
    </row>
    <row r="86" spans="1:15" ht="16.5" x14ac:dyDescent="0.3">
      <c r="A86" s="75" t="s">
        <v>63</v>
      </c>
      <c r="B86" s="76">
        <v>129</v>
      </c>
      <c r="C86" s="76">
        <v>389</v>
      </c>
      <c r="D86" s="76">
        <v>712.9</v>
      </c>
      <c r="E86" s="76">
        <v>585.9</v>
      </c>
      <c r="F86" s="76">
        <v>425.8</v>
      </c>
      <c r="G86" s="76">
        <v>3.3</v>
      </c>
      <c r="H86" s="76">
        <v>2246</v>
      </c>
      <c r="I86" s="76">
        <v>2102</v>
      </c>
      <c r="J86" s="78">
        <v>45568</v>
      </c>
      <c r="K86" s="80">
        <v>0</v>
      </c>
      <c r="L86" s="83">
        <v>0</v>
      </c>
      <c r="M86" s="85"/>
      <c r="N86" s="88"/>
      <c r="O86" s="60"/>
    </row>
    <row r="87" spans="1:15" ht="16.5" x14ac:dyDescent="0.3">
      <c r="A87" s="75" t="s">
        <v>68</v>
      </c>
      <c r="B87" s="76">
        <v>105.5</v>
      </c>
      <c r="C87" s="76">
        <v>417.8</v>
      </c>
      <c r="D87" s="76">
        <v>721.8</v>
      </c>
      <c r="E87" s="76">
        <v>663.1</v>
      </c>
      <c r="F87" s="76">
        <v>513.5</v>
      </c>
      <c r="G87" s="76">
        <v>150.30000000000001</v>
      </c>
      <c r="H87" s="76">
        <v>2572</v>
      </c>
      <c r="I87" s="76">
        <v>2262</v>
      </c>
      <c r="J87" s="78">
        <v>45580</v>
      </c>
      <c r="K87" s="80">
        <v>0</v>
      </c>
      <c r="L87" s="83">
        <v>0</v>
      </c>
      <c r="M87" s="85"/>
      <c r="N87" s="88"/>
      <c r="O87" s="60"/>
    </row>
    <row r="88" spans="1:15" ht="16.5" x14ac:dyDescent="0.3">
      <c r="A88" s="75" t="s">
        <v>75</v>
      </c>
      <c r="B88" s="76">
        <v>142.69999999999999</v>
      </c>
      <c r="C88" s="76">
        <v>445.8</v>
      </c>
      <c r="D88" s="76">
        <v>721.6</v>
      </c>
      <c r="E88" s="76">
        <v>640.70000000000005</v>
      </c>
      <c r="F88" s="76">
        <v>482.6</v>
      </c>
      <c r="G88" s="76">
        <v>90.7</v>
      </c>
      <c r="H88" s="76">
        <v>2524</v>
      </c>
      <c r="I88" s="76">
        <v>2261</v>
      </c>
      <c r="J88" s="78">
        <v>45576</v>
      </c>
      <c r="K88" s="80">
        <v>0</v>
      </c>
      <c r="L88" s="83">
        <v>0</v>
      </c>
      <c r="M88" s="85"/>
      <c r="N88" s="88"/>
      <c r="O88" s="60"/>
    </row>
    <row r="89" spans="1:15" ht="16.5" x14ac:dyDescent="0.3">
      <c r="A89" s="75" t="s">
        <v>79</v>
      </c>
      <c r="B89" s="76">
        <v>165.5</v>
      </c>
      <c r="C89" s="76">
        <v>403.3</v>
      </c>
      <c r="D89" s="76">
        <v>702.7</v>
      </c>
      <c r="E89" s="76">
        <v>597.29999999999995</v>
      </c>
      <c r="F89" s="76">
        <v>479.6</v>
      </c>
      <c r="G89" s="76">
        <v>8.8000000000000007</v>
      </c>
      <c r="H89" s="76">
        <v>2357</v>
      </c>
      <c r="I89" s="76">
        <v>2202</v>
      </c>
      <c r="J89" s="78">
        <v>45568</v>
      </c>
      <c r="K89" s="80">
        <v>0</v>
      </c>
      <c r="L89" s="83">
        <v>0</v>
      </c>
      <c r="M89" s="85"/>
      <c r="N89" s="88"/>
      <c r="O89" s="60"/>
    </row>
    <row r="90" spans="1:15" ht="16.5" x14ac:dyDescent="0.3">
      <c r="A90" s="75" t="s">
        <v>81</v>
      </c>
      <c r="B90" s="76">
        <v>147.19999999999999</v>
      </c>
      <c r="C90" s="76">
        <v>400.4</v>
      </c>
      <c r="D90" s="76">
        <v>716.4</v>
      </c>
      <c r="E90" s="76">
        <v>601</v>
      </c>
      <c r="F90" s="76">
        <v>465.8</v>
      </c>
      <c r="G90" s="76">
        <v>6.4</v>
      </c>
      <c r="H90" s="76">
        <v>2337</v>
      </c>
      <c r="I90" s="76">
        <v>2187</v>
      </c>
      <c r="J90" s="78">
        <v>45567</v>
      </c>
      <c r="K90" s="80">
        <v>0</v>
      </c>
      <c r="L90" s="83">
        <v>0</v>
      </c>
      <c r="M90" s="85"/>
      <c r="N90" s="88"/>
      <c r="O90" s="60"/>
    </row>
    <row r="91" spans="1:15" ht="16.5" x14ac:dyDescent="0.3">
      <c r="A91" s="75" t="s">
        <v>82</v>
      </c>
      <c r="B91" s="76">
        <v>177.1</v>
      </c>
      <c r="C91" s="76">
        <v>501.5</v>
      </c>
      <c r="D91" s="76">
        <v>712.4</v>
      </c>
      <c r="E91" s="76">
        <v>685</v>
      </c>
      <c r="F91" s="76">
        <v>517.79999999999995</v>
      </c>
      <c r="G91" s="76">
        <v>21.2</v>
      </c>
      <c r="H91" s="76">
        <v>2615</v>
      </c>
      <c r="I91" s="76">
        <v>2426</v>
      </c>
      <c r="J91" s="78">
        <v>45568</v>
      </c>
      <c r="K91" s="80">
        <v>0</v>
      </c>
      <c r="L91" s="83">
        <v>0</v>
      </c>
      <c r="M91" s="85"/>
      <c r="N91" s="88"/>
      <c r="O91" s="60"/>
    </row>
    <row r="92" spans="1:15" ht="16.5" x14ac:dyDescent="0.3">
      <c r="A92" s="75" t="s">
        <v>83</v>
      </c>
      <c r="B92" s="76">
        <v>120.2</v>
      </c>
      <c r="C92" s="76">
        <v>371.1</v>
      </c>
      <c r="D92" s="76">
        <v>649.29999999999995</v>
      </c>
      <c r="E92" s="76">
        <v>580.79999999999995</v>
      </c>
      <c r="F92" s="76">
        <v>423.2</v>
      </c>
      <c r="G92" s="76">
        <v>2.1</v>
      </c>
      <c r="H92" s="76">
        <v>2147</v>
      </c>
      <c r="I92" s="76">
        <v>1894</v>
      </c>
      <c r="J92" s="78">
        <v>45568</v>
      </c>
      <c r="K92" s="80">
        <v>0</v>
      </c>
      <c r="L92" s="83">
        <v>0</v>
      </c>
      <c r="M92" s="85"/>
      <c r="N92" s="88"/>
      <c r="O92" s="60"/>
    </row>
    <row r="93" spans="1:15" ht="16.5" x14ac:dyDescent="0.3">
      <c r="A93" s="75" t="s">
        <v>85</v>
      </c>
      <c r="B93" s="76">
        <v>184.1</v>
      </c>
      <c r="C93" s="76">
        <v>471.9</v>
      </c>
      <c r="D93" s="76">
        <v>684.5</v>
      </c>
      <c r="E93" s="76">
        <v>666.3</v>
      </c>
      <c r="F93" s="76">
        <v>536.1</v>
      </c>
      <c r="G93" s="76">
        <v>51.3</v>
      </c>
      <c r="H93" s="76">
        <v>2594</v>
      </c>
      <c r="I93" s="76">
        <v>2344</v>
      </c>
      <c r="J93" s="78">
        <v>45570</v>
      </c>
      <c r="K93" s="80">
        <v>0</v>
      </c>
      <c r="L93" s="83">
        <v>0</v>
      </c>
      <c r="M93" s="85"/>
      <c r="N93" s="88"/>
      <c r="O93" s="60"/>
    </row>
    <row r="94" spans="1:15" ht="16.5" x14ac:dyDescent="0.3">
      <c r="A94" s="75" t="s">
        <v>87</v>
      </c>
      <c r="B94" s="76">
        <v>173.8</v>
      </c>
      <c r="C94" s="76">
        <v>420.9</v>
      </c>
      <c r="D94" s="76">
        <v>715</v>
      </c>
      <c r="E94" s="76">
        <v>616</v>
      </c>
      <c r="F94" s="76">
        <v>95.1</v>
      </c>
      <c r="G94" s="76">
        <v>0</v>
      </c>
      <c r="H94" s="76">
        <v>2021</v>
      </c>
      <c r="I94" s="76">
        <v>2222</v>
      </c>
      <c r="J94" s="78">
        <v>45541</v>
      </c>
      <c r="K94" s="80">
        <v>0.1618361836183615</v>
      </c>
      <c r="L94" s="83">
        <v>0.16184000000000001</v>
      </c>
      <c r="M94" s="85"/>
      <c r="N94" s="88"/>
      <c r="O94" s="60"/>
    </row>
    <row r="95" spans="1:15" ht="16.5" x14ac:dyDescent="0.3">
      <c r="A95" s="75" t="s">
        <v>91</v>
      </c>
      <c r="B95" s="76">
        <v>185.6</v>
      </c>
      <c r="C95" s="76">
        <v>459.9</v>
      </c>
      <c r="D95" s="76">
        <v>728.3</v>
      </c>
      <c r="E95" s="76">
        <v>630</v>
      </c>
      <c r="F95" s="76">
        <v>511.9</v>
      </c>
      <c r="G95" s="76">
        <v>15.1</v>
      </c>
      <c r="H95" s="76">
        <v>2531</v>
      </c>
      <c r="I95" s="76">
        <v>2297</v>
      </c>
      <c r="J95" s="78">
        <v>45568</v>
      </c>
      <c r="K95" s="80">
        <v>0</v>
      </c>
      <c r="L95" s="83">
        <v>0</v>
      </c>
      <c r="M95" s="85"/>
      <c r="N95" s="88"/>
      <c r="O95" s="60"/>
    </row>
    <row r="96" spans="1:15" ht="16.5" x14ac:dyDescent="0.3">
      <c r="A96" s="75" t="s">
        <v>93</v>
      </c>
      <c r="B96" s="76">
        <v>170.9</v>
      </c>
      <c r="C96" s="76">
        <v>471.3</v>
      </c>
      <c r="D96" s="76">
        <v>746.3</v>
      </c>
      <c r="E96" s="76">
        <v>712.8</v>
      </c>
      <c r="F96" s="76">
        <v>543.1</v>
      </c>
      <c r="G96" s="76">
        <v>132.9</v>
      </c>
      <c r="H96" s="76">
        <v>2777</v>
      </c>
      <c r="I96" s="76">
        <v>2445</v>
      </c>
      <c r="J96" s="78">
        <v>45577</v>
      </c>
      <c r="K96" s="80">
        <v>0</v>
      </c>
      <c r="L96" s="83">
        <v>0</v>
      </c>
      <c r="M96" s="85"/>
      <c r="N96" s="88"/>
      <c r="O96" s="60"/>
    </row>
    <row r="97" spans="1:15" ht="16.5" x14ac:dyDescent="0.3">
      <c r="A97" s="75" t="s">
        <v>94</v>
      </c>
      <c r="B97" s="76">
        <v>146</v>
      </c>
      <c r="C97" s="76">
        <v>417.1</v>
      </c>
      <c r="D97" s="76">
        <v>717.5</v>
      </c>
      <c r="E97" s="76">
        <v>627.70000000000005</v>
      </c>
      <c r="F97" s="76">
        <v>464.1</v>
      </c>
      <c r="G97" s="76">
        <v>7.5</v>
      </c>
      <c r="H97" s="76">
        <v>2380</v>
      </c>
      <c r="I97" s="76">
        <v>2175</v>
      </c>
      <c r="J97" s="78">
        <v>45566</v>
      </c>
      <c r="K97" s="80">
        <v>0</v>
      </c>
      <c r="L97" s="83">
        <v>0</v>
      </c>
      <c r="M97" s="85"/>
      <c r="N97" s="88"/>
      <c r="O97" s="60"/>
    </row>
    <row r="98" spans="1:15" ht="16.5" x14ac:dyDescent="0.3">
      <c r="A98" s="75" t="s">
        <v>105</v>
      </c>
      <c r="B98" s="76">
        <v>163.9</v>
      </c>
      <c r="C98" s="76">
        <v>392.4</v>
      </c>
      <c r="D98" s="76">
        <v>682.1</v>
      </c>
      <c r="E98" s="76">
        <v>605.6</v>
      </c>
      <c r="F98" s="76">
        <v>457.5</v>
      </c>
      <c r="G98" s="76">
        <v>7.4</v>
      </c>
      <c r="H98" s="76">
        <v>2309</v>
      </c>
      <c r="I98" s="76">
        <v>2205</v>
      </c>
      <c r="J98" s="78">
        <v>45566</v>
      </c>
      <c r="K98" s="80">
        <v>0</v>
      </c>
      <c r="L98" s="83">
        <v>0</v>
      </c>
      <c r="M98" s="85"/>
      <c r="N98" s="88"/>
      <c r="O98" s="60"/>
    </row>
    <row r="99" spans="1:15" ht="16.5" x14ac:dyDescent="0.3">
      <c r="A99" s="75" t="s">
        <v>106</v>
      </c>
      <c r="B99" s="76">
        <v>181.3</v>
      </c>
      <c r="C99" s="76">
        <v>446.8</v>
      </c>
      <c r="D99" s="76">
        <v>710.9</v>
      </c>
      <c r="E99" s="76">
        <v>654.9</v>
      </c>
      <c r="F99" s="76">
        <v>524.9</v>
      </c>
      <c r="G99" s="76">
        <v>9.8000000000000007</v>
      </c>
      <c r="H99" s="76">
        <v>2529</v>
      </c>
      <c r="I99" s="76">
        <v>2313</v>
      </c>
      <c r="J99" s="78">
        <v>45566</v>
      </c>
      <c r="K99" s="80">
        <v>0</v>
      </c>
      <c r="L99" s="83">
        <v>0</v>
      </c>
      <c r="M99" s="85"/>
      <c r="N99" s="88"/>
      <c r="O99" s="60"/>
    </row>
    <row r="100" spans="1:15" ht="16.5" x14ac:dyDescent="0.3">
      <c r="A100" s="75" t="s">
        <v>113</v>
      </c>
      <c r="B100" s="76">
        <v>187.2</v>
      </c>
      <c r="C100" s="76">
        <v>488.2</v>
      </c>
      <c r="D100" s="76">
        <v>691.1</v>
      </c>
      <c r="E100" s="76">
        <v>645.79999999999995</v>
      </c>
      <c r="F100" s="76">
        <v>498.3</v>
      </c>
      <c r="G100" s="76">
        <v>19.100000000000001</v>
      </c>
      <c r="H100" s="76">
        <v>2530</v>
      </c>
      <c r="I100" s="76">
        <v>2392</v>
      </c>
      <c r="J100" s="78">
        <v>45568</v>
      </c>
      <c r="K100" s="80">
        <v>0</v>
      </c>
      <c r="L100" s="83">
        <v>0</v>
      </c>
      <c r="M100" s="85"/>
      <c r="N100" s="88"/>
      <c r="O100" s="60"/>
    </row>
    <row r="101" spans="1:15" ht="16.5" x14ac:dyDescent="0.3">
      <c r="A101" s="75" t="s">
        <v>121</v>
      </c>
      <c r="B101" s="76">
        <v>175.3</v>
      </c>
      <c r="C101" s="76">
        <v>454.9</v>
      </c>
      <c r="D101" s="76">
        <v>719.2</v>
      </c>
      <c r="E101" s="76">
        <v>642.29999999999995</v>
      </c>
      <c r="F101" s="76">
        <v>506.4</v>
      </c>
      <c r="G101" s="76">
        <v>100.8</v>
      </c>
      <c r="H101" s="76">
        <v>2599</v>
      </c>
      <c r="I101" s="76">
        <v>2370</v>
      </c>
      <c r="J101" s="78">
        <v>45576</v>
      </c>
      <c r="K101" s="80">
        <v>0</v>
      </c>
      <c r="L101" s="83">
        <v>0</v>
      </c>
      <c r="M101" s="85"/>
      <c r="N101" s="88"/>
      <c r="O101" s="60"/>
    </row>
    <row r="102" spans="1:15" ht="16.5" x14ac:dyDescent="0.3">
      <c r="A102" s="75" t="s">
        <v>130</v>
      </c>
      <c r="B102" s="76">
        <v>166.1</v>
      </c>
      <c r="C102" s="76">
        <v>473.9</v>
      </c>
      <c r="D102" s="76">
        <v>734.3</v>
      </c>
      <c r="E102" s="76">
        <v>686.9</v>
      </c>
      <c r="F102" s="76">
        <v>529.4</v>
      </c>
      <c r="G102" s="76">
        <v>29.3</v>
      </c>
      <c r="H102" s="76">
        <v>2620</v>
      </c>
      <c r="I102" s="76">
        <v>2501</v>
      </c>
      <c r="J102" s="78">
        <v>45568</v>
      </c>
      <c r="K102" s="80">
        <v>0</v>
      </c>
      <c r="L102" s="83">
        <v>0</v>
      </c>
      <c r="M102" s="85"/>
      <c r="N102" s="88"/>
      <c r="O102" s="60"/>
    </row>
    <row r="103" spans="1:15" ht="16.5" x14ac:dyDescent="0.3">
      <c r="A103" s="75" t="s">
        <v>138</v>
      </c>
      <c r="B103" s="76">
        <v>193.2</v>
      </c>
      <c r="C103" s="76">
        <v>501.8</v>
      </c>
      <c r="D103" s="76">
        <v>729.4</v>
      </c>
      <c r="E103" s="76">
        <v>657</v>
      </c>
      <c r="F103" s="76">
        <v>536.5</v>
      </c>
      <c r="G103" s="76">
        <v>24.7</v>
      </c>
      <c r="H103" s="76">
        <v>2643</v>
      </c>
      <c r="I103" s="76">
        <v>2472</v>
      </c>
      <c r="J103" s="78">
        <v>45568</v>
      </c>
      <c r="K103" s="80">
        <v>0</v>
      </c>
      <c r="L103" s="83">
        <v>0</v>
      </c>
      <c r="M103" s="85"/>
      <c r="N103" s="88"/>
      <c r="O103" s="60"/>
    </row>
    <row r="104" spans="1:15" ht="16.5" x14ac:dyDescent="0.3">
      <c r="A104" s="75" t="s">
        <v>140</v>
      </c>
      <c r="B104" s="76">
        <v>178.8</v>
      </c>
      <c r="C104" s="76">
        <v>446.7</v>
      </c>
      <c r="D104" s="76">
        <v>692</v>
      </c>
      <c r="E104" s="76">
        <v>654.20000000000005</v>
      </c>
      <c r="F104" s="76">
        <v>487.1</v>
      </c>
      <c r="G104" s="76">
        <v>16.8</v>
      </c>
      <c r="H104" s="76">
        <v>2476</v>
      </c>
      <c r="I104" s="76">
        <v>2345</v>
      </c>
      <c r="J104" s="78">
        <v>45568</v>
      </c>
      <c r="K104" s="80">
        <v>0</v>
      </c>
      <c r="L104" s="83">
        <v>0</v>
      </c>
      <c r="M104" s="85"/>
      <c r="N104" s="88"/>
      <c r="O104" s="60"/>
    </row>
    <row r="105" spans="1:15" ht="16.5" x14ac:dyDescent="0.3">
      <c r="A105" s="75" t="s">
        <v>148</v>
      </c>
      <c r="B105" s="76">
        <v>152.30000000000001</v>
      </c>
      <c r="C105" s="76">
        <v>437.6</v>
      </c>
      <c r="D105" s="76">
        <v>717.4</v>
      </c>
      <c r="E105" s="76">
        <v>619.6</v>
      </c>
      <c r="F105" s="76">
        <v>462.9</v>
      </c>
      <c r="G105" s="76">
        <v>14.2</v>
      </c>
      <c r="H105" s="76">
        <v>2404</v>
      </c>
      <c r="I105" s="76">
        <v>2168</v>
      </c>
      <c r="J105" s="78">
        <v>45569</v>
      </c>
      <c r="K105" s="80">
        <v>0</v>
      </c>
      <c r="L105" s="83">
        <v>0</v>
      </c>
      <c r="M105" s="85"/>
      <c r="N105" s="88"/>
      <c r="O105" s="60"/>
    </row>
    <row r="106" spans="1:15" ht="16.5" x14ac:dyDescent="0.3">
      <c r="A106" s="75" t="s">
        <v>150</v>
      </c>
      <c r="B106" s="76">
        <v>139.1</v>
      </c>
      <c r="C106" s="76">
        <v>425.2</v>
      </c>
      <c r="D106" s="76">
        <v>752.3</v>
      </c>
      <c r="E106" s="76">
        <v>643.9</v>
      </c>
      <c r="F106" s="76">
        <v>541.79999999999995</v>
      </c>
      <c r="G106" s="76">
        <v>7</v>
      </c>
      <c r="H106" s="76">
        <v>2509</v>
      </c>
      <c r="I106" s="76">
        <v>2271</v>
      </c>
      <c r="J106" s="78">
        <v>45568</v>
      </c>
      <c r="K106" s="80">
        <v>0</v>
      </c>
      <c r="L106" s="83">
        <v>0</v>
      </c>
      <c r="M106" s="85"/>
      <c r="N106" s="88"/>
      <c r="O106" s="60"/>
    </row>
    <row r="107" spans="1:15" ht="16.5" x14ac:dyDescent="0.3">
      <c r="A107" s="75" t="s">
        <v>152</v>
      </c>
      <c r="B107" s="76">
        <v>157.80000000000001</v>
      </c>
      <c r="C107" s="76">
        <v>437.9</v>
      </c>
      <c r="D107" s="76">
        <v>678.9</v>
      </c>
      <c r="E107" s="76">
        <v>603.79999999999995</v>
      </c>
      <c r="F107" s="76">
        <v>459.6</v>
      </c>
      <c r="G107" s="76">
        <v>11.2</v>
      </c>
      <c r="H107" s="76">
        <v>2349</v>
      </c>
      <c r="I107" s="76">
        <v>2211</v>
      </c>
      <c r="J107" s="78">
        <v>45568</v>
      </c>
      <c r="K107" s="80">
        <v>0</v>
      </c>
      <c r="L107" s="83">
        <v>0</v>
      </c>
      <c r="M107" s="85"/>
      <c r="N107" s="88"/>
      <c r="O107" s="60"/>
    </row>
    <row r="108" spans="1:15" ht="16.5" x14ac:dyDescent="0.3">
      <c r="A108" s="75" t="s">
        <v>161</v>
      </c>
      <c r="B108" s="76">
        <v>140.80000000000001</v>
      </c>
      <c r="C108" s="76">
        <v>461.1</v>
      </c>
      <c r="D108" s="76">
        <v>759.9</v>
      </c>
      <c r="E108" s="76">
        <v>694.8</v>
      </c>
      <c r="F108" s="76">
        <v>555.5</v>
      </c>
      <c r="G108" s="76">
        <v>134.30000000000001</v>
      </c>
      <c r="H108" s="76">
        <v>2746</v>
      </c>
      <c r="I108" s="76">
        <v>2397</v>
      </c>
      <c r="J108" s="78">
        <v>45578</v>
      </c>
      <c r="K108" s="80">
        <v>0</v>
      </c>
      <c r="L108" s="83">
        <v>0</v>
      </c>
      <c r="M108" s="85"/>
      <c r="N108" s="88"/>
      <c r="O108" s="60"/>
    </row>
    <row r="109" spans="1:15" ht="16.5" x14ac:dyDescent="0.3">
      <c r="A109" s="75" t="s">
        <v>165</v>
      </c>
      <c r="B109" s="76">
        <v>171.6</v>
      </c>
      <c r="C109" s="76">
        <v>474.1</v>
      </c>
      <c r="D109" s="76">
        <v>700.9</v>
      </c>
      <c r="E109" s="76">
        <v>656.3</v>
      </c>
      <c r="F109" s="76">
        <v>493.3</v>
      </c>
      <c r="G109" s="76">
        <v>138.9</v>
      </c>
      <c r="H109" s="76">
        <v>2635</v>
      </c>
      <c r="I109" s="76">
        <v>2312</v>
      </c>
      <c r="J109" s="78">
        <v>45578</v>
      </c>
      <c r="K109" s="80">
        <v>0</v>
      </c>
      <c r="L109" s="83">
        <v>0</v>
      </c>
      <c r="M109" s="85"/>
      <c r="N109" s="88"/>
      <c r="O109" s="60"/>
    </row>
    <row r="110" spans="1:15" ht="16.5" x14ac:dyDescent="0.3">
      <c r="A110" s="75" t="s">
        <v>169</v>
      </c>
      <c r="B110" s="76">
        <v>129.19999999999999</v>
      </c>
      <c r="C110" s="76">
        <v>382.9</v>
      </c>
      <c r="D110" s="76">
        <v>687.4</v>
      </c>
      <c r="E110" s="76">
        <v>552.1</v>
      </c>
      <c r="F110" s="76">
        <v>331.4</v>
      </c>
      <c r="G110" s="76">
        <v>0</v>
      </c>
      <c r="H110" s="76">
        <v>2083</v>
      </c>
      <c r="I110" s="76">
        <v>2054</v>
      </c>
      <c r="J110" s="78">
        <v>45557</v>
      </c>
      <c r="K110" s="80">
        <v>0</v>
      </c>
      <c r="L110" s="83">
        <v>0</v>
      </c>
      <c r="M110" s="85"/>
      <c r="N110" s="88"/>
      <c r="O110" s="60"/>
    </row>
    <row r="111" spans="1:15" ht="16.5" x14ac:dyDescent="0.3">
      <c r="A111" s="75" t="s">
        <v>172</v>
      </c>
      <c r="B111" s="76">
        <v>126.5</v>
      </c>
      <c r="C111" s="76">
        <v>376</v>
      </c>
      <c r="D111" s="76">
        <v>691</v>
      </c>
      <c r="E111" s="76">
        <v>538.29999999999995</v>
      </c>
      <c r="F111" s="76">
        <v>404.7</v>
      </c>
      <c r="G111" s="76">
        <v>1.8</v>
      </c>
      <c r="H111" s="76">
        <v>2138</v>
      </c>
      <c r="I111" s="76">
        <v>1910</v>
      </c>
      <c r="J111" s="78">
        <v>45567</v>
      </c>
      <c r="K111" s="80">
        <v>0</v>
      </c>
      <c r="L111" s="83">
        <v>0</v>
      </c>
      <c r="M111" s="85"/>
      <c r="N111" s="88"/>
      <c r="O111" s="60"/>
    </row>
    <row r="112" spans="1:15" ht="16.5" x14ac:dyDescent="0.3">
      <c r="A112" s="75" t="s">
        <v>174</v>
      </c>
      <c r="B112" s="76">
        <v>164.1</v>
      </c>
      <c r="C112" s="76">
        <v>413.2</v>
      </c>
      <c r="D112" s="76">
        <v>733.1</v>
      </c>
      <c r="E112" s="76">
        <v>630.5</v>
      </c>
      <c r="F112" s="76">
        <v>484.4</v>
      </c>
      <c r="G112" s="76">
        <v>5.9</v>
      </c>
      <c r="H112" s="76">
        <v>2431</v>
      </c>
      <c r="I112" s="76">
        <v>2286</v>
      </c>
      <c r="J112" s="78">
        <v>45568</v>
      </c>
      <c r="K112" s="80">
        <v>0</v>
      </c>
      <c r="L112" s="83">
        <v>0</v>
      </c>
      <c r="M112" s="85"/>
      <c r="N112" s="88"/>
      <c r="O112" s="60"/>
    </row>
    <row r="113" spans="1:15" ht="16.5" x14ac:dyDescent="0.3">
      <c r="A113" s="75" t="s">
        <v>175</v>
      </c>
      <c r="B113" s="76">
        <v>187.2</v>
      </c>
      <c r="C113" s="76">
        <v>482.7</v>
      </c>
      <c r="D113" s="76">
        <v>713.9</v>
      </c>
      <c r="E113" s="76">
        <v>696.5</v>
      </c>
      <c r="F113" s="76">
        <v>527.79999999999995</v>
      </c>
      <c r="G113" s="76">
        <v>109.5</v>
      </c>
      <c r="H113" s="76">
        <v>2718</v>
      </c>
      <c r="I113" s="76">
        <v>2463</v>
      </c>
      <c r="J113" s="78">
        <v>45576</v>
      </c>
      <c r="K113" s="80">
        <v>0</v>
      </c>
      <c r="L113" s="83">
        <v>0</v>
      </c>
      <c r="M113" s="85"/>
      <c r="N113" s="88"/>
      <c r="O113" s="60"/>
    </row>
    <row r="114" spans="1:15" ht="16.5" x14ac:dyDescent="0.3">
      <c r="A114" s="75" t="s">
        <v>184</v>
      </c>
      <c r="B114" s="76">
        <v>159.30000000000001</v>
      </c>
      <c r="C114" s="76">
        <v>475.9</v>
      </c>
      <c r="D114" s="76">
        <v>690.6</v>
      </c>
      <c r="E114" s="76">
        <v>665.9</v>
      </c>
      <c r="F114" s="76">
        <v>532.4</v>
      </c>
      <c r="G114" s="76">
        <v>134.80000000000001</v>
      </c>
      <c r="H114" s="76">
        <v>2659</v>
      </c>
      <c r="I114" s="76">
        <v>2366</v>
      </c>
      <c r="J114" s="78">
        <v>45576</v>
      </c>
      <c r="K114" s="80">
        <v>0</v>
      </c>
      <c r="L114" s="83">
        <v>0</v>
      </c>
      <c r="M114" s="85"/>
      <c r="N114" s="88"/>
      <c r="O114" s="60"/>
    </row>
    <row r="115" spans="1:15" ht="16.5" x14ac:dyDescent="0.3">
      <c r="A115" s="75" t="s">
        <v>189</v>
      </c>
      <c r="B115" s="76">
        <v>154.1</v>
      </c>
      <c r="C115" s="76">
        <v>405.1</v>
      </c>
      <c r="D115" s="76">
        <v>726.5</v>
      </c>
      <c r="E115" s="76">
        <v>635.5</v>
      </c>
      <c r="F115" s="76">
        <v>490.3</v>
      </c>
      <c r="G115" s="76">
        <v>4.3</v>
      </c>
      <c r="H115" s="76">
        <v>2416</v>
      </c>
      <c r="I115" s="76">
        <v>2272</v>
      </c>
      <c r="J115" s="78">
        <v>45567</v>
      </c>
      <c r="K115" s="80">
        <v>0</v>
      </c>
      <c r="L115" s="83">
        <v>0</v>
      </c>
      <c r="M115" s="85"/>
      <c r="N115" s="88"/>
      <c r="O115" s="60"/>
    </row>
    <row r="116" spans="1:15" ht="16.5" x14ac:dyDescent="0.3">
      <c r="A116" s="75" t="s">
        <v>190</v>
      </c>
      <c r="B116" s="76">
        <v>187.8</v>
      </c>
      <c r="C116" s="76">
        <v>487.2</v>
      </c>
      <c r="D116" s="76">
        <v>720.5</v>
      </c>
      <c r="E116" s="76">
        <v>631.4</v>
      </c>
      <c r="F116" s="76">
        <v>538.5</v>
      </c>
      <c r="G116" s="76">
        <v>28.2</v>
      </c>
      <c r="H116" s="76">
        <v>2594</v>
      </c>
      <c r="I116" s="76">
        <v>2352</v>
      </c>
      <c r="J116" s="78">
        <v>45569</v>
      </c>
      <c r="K116" s="80">
        <v>0</v>
      </c>
      <c r="L116" s="83">
        <v>0</v>
      </c>
      <c r="M116" s="85"/>
      <c r="N116" s="88"/>
      <c r="O116" s="60"/>
    </row>
    <row r="117" spans="1:15" ht="16.5" x14ac:dyDescent="0.3">
      <c r="A117" s="75" t="s">
        <v>194</v>
      </c>
      <c r="B117" s="76">
        <v>133.30000000000001</v>
      </c>
      <c r="C117" s="76">
        <v>394.2</v>
      </c>
      <c r="D117" s="76">
        <v>688.3</v>
      </c>
      <c r="E117" s="76">
        <v>568.79999999999995</v>
      </c>
      <c r="F117" s="76">
        <v>93.4</v>
      </c>
      <c r="G117" s="76">
        <v>0</v>
      </c>
      <c r="H117" s="76">
        <v>1878</v>
      </c>
      <c r="I117" s="76">
        <v>2087</v>
      </c>
      <c r="J117" s="78">
        <v>45541</v>
      </c>
      <c r="K117" s="80">
        <v>0.20057498802108276</v>
      </c>
      <c r="L117" s="83">
        <v>0.20057</v>
      </c>
      <c r="M117" s="85"/>
      <c r="N117" s="88"/>
      <c r="O117" s="60"/>
    </row>
    <row r="118" spans="1:15" ht="16.5" x14ac:dyDescent="0.3">
      <c r="A118" s="75" t="s">
        <v>202</v>
      </c>
      <c r="B118" s="76">
        <v>157.4</v>
      </c>
      <c r="C118" s="76">
        <v>449.6</v>
      </c>
      <c r="D118" s="76">
        <v>641.5</v>
      </c>
      <c r="E118" s="76">
        <v>632.6</v>
      </c>
      <c r="F118" s="76">
        <v>492.9</v>
      </c>
      <c r="G118" s="76">
        <v>14.5</v>
      </c>
      <c r="H118" s="76">
        <v>2389</v>
      </c>
      <c r="I118" s="76">
        <v>2227</v>
      </c>
      <c r="J118" s="78">
        <v>45566</v>
      </c>
      <c r="K118" s="80">
        <v>0</v>
      </c>
      <c r="L118" s="83">
        <v>0</v>
      </c>
      <c r="M118" s="85"/>
      <c r="N118" s="88"/>
      <c r="O118" s="60"/>
    </row>
    <row r="119" spans="1:15" ht="16.5" x14ac:dyDescent="0.3">
      <c r="A119" s="75" t="s">
        <v>59</v>
      </c>
      <c r="B119" s="76">
        <v>194.9</v>
      </c>
      <c r="C119" s="76">
        <v>451</v>
      </c>
      <c r="D119" s="76">
        <v>691</v>
      </c>
      <c r="E119" s="76">
        <v>607.70000000000005</v>
      </c>
      <c r="F119" s="76">
        <v>485.6</v>
      </c>
      <c r="G119" s="76">
        <v>9.6</v>
      </c>
      <c r="H119" s="76">
        <v>2440</v>
      </c>
      <c r="I119" s="76">
        <v>2222</v>
      </c>
      <c r="J119" s="78">
        <v>45566</v>
      </c>
      <c r="K119" s="80">
        <v>0</v>
      </c>
      <c r="L119" s="83">
        <v>0</v>
      </c>
      <c r="M119" s="85"/>
      <c r="N119" s="88"/>
      <c r="O119" s="60"/>
    </row>
    <row r="120" spans="1:15" ht="16.5" x14ac:dyDescent="0.3">
      <c r="A120" s="75" t="s">
        <v>24</v>
      </c>
      <c r="B120" s="76">
        <v>165.1</v>
      </c>
      <c r="C120" s="76">
        <v>428.8</v>
      </c>
      <c r="D120" s="76">
        <v>701.6</v>
      </c>
      <c r="E120" s="76">
        <v>600.20000000000005</v>
      </c>
      <c r="F120" s="76">
        <v>463.4</v>
      </c>
      <c r="G120" s="76">
        <v>8</v>
      </c>
      <c r="H120" s="76">
        <v>2367</v>
      </c>
      <c r="I120" s="76">
        <v>2255</v>
      </c>
      <c r="J120" s="78">
        <v>45566</v>
      </c>
      <c r="K120" s="80">
        <v>0</v>
      </c>
      <c r="L120" s="83">
        <v>0</v>
      </c>
      <c r="M120" s="85"/>
      <c r="N120" s="88"/>
      <c r="O120" s="60"/>
    </row>
    <row r="121" spans="1:15" ht="16.5" x14ac:dyDescent="0.3">
      <c r="A121" s="75" t="s">
        <v>30</v>
      </c>
      <c r="B121" s="76">
        <v>141.19999999999999</v>
      </c>
      <c r="C121" s="76">
        <v>438.7</v>
      </c>
      <c r="D121" s="76">
        <v>653.9</v>
      </c>
      <c r="E121" s="76">
        <v>638.70000000000005</v>
      </c>
      <c r="F121" s="76">
        <v>85.8</v>
      </c>
      <c r="G121" s="76">
        <v>0</v>
      </c>
      <c r="H121" s="76">
        <v>1958</v>
      </c>
      <c r="I121" s="76">
        <v>2148</v>
      </c>
      <c r="J121" s="78">
        <v>45540</v>
      </c>
      <c r="K121" s="80">
        <v>0.15381750465549349</v>
      </c>
      <c r="L121" s="83">
        <v>0.15382000000000001</v>
      </c>
      <c r="M121" s="85"/>
      <c r="N121" s="88"/>
      <c r="O121" s="60"/>
    </row>
    <row r="122" spans="1:15" ht="16.5" x14ac:dyDescent="0.3">
      <c r="A122" s="75" t="s">
        <v>66</v>
      </c>
      <c r="B122" s="76">
        <v>175.7</v>
      </c>
      <c r="C122" s="76">
        <v>442.2</v>
      </c>
      <c r="D122" s="76">
        <v>716.9</v>
      </c>
      <c r="E122" s="76">
        <v>658.8</v>
      </c>
      <c r="F122" s="76">
        <v>520.9</v>
      </c>
      <c r="G122" s="76">
        <v>9.6</v>
      </c>
      <c r="H122" s="76">
        <v>2524</v>
      </c>
      <c r="I122" s="76">
        <v>2344</v>
      </c>
      <c r="J122" s="78">
        <v>45567</v>
      </c>
      <c r="K122" s="80">
        <v>0</v>
      </c>
      <c r="L122" s="83">
        <v>0</v>
      </c>
      <c r="M122" s="85"/>
      <c r="N122" s="88"/>
      <c r="O122" s="60"/>
    </row>
    <row r="123" spans="1:15" ht="16.5" x14ac:dyDescent="0.3">
      <c r="A123" s="75" t="s">
        <v>73</v>
      </c>
      <c r="B123" s="76">
        <v>121.3</v>
      </c>
      <c r="C123" s="76">
        <v>370.2</v>
      </c>
      <c r="D123" s="76">
        <v>701.7</v>
      </c>
      <c r="E123" s="76">
        <v>583.5</v>
      </c>
      <c r="F123" s="76">
        <v>339.3</v>
      </c>
      <c r="G123" s="76">
        <v>0</v>
      </c>
      <c r="H123" s="76">
        <v>2116</v>
      </c>
      <c r="I123" s="76">
        <v>2066</v>
      </c>
      <c r="J123" s="78">
        <v>45557</v>
      </c>
      <c r="K123" s="80">
        <v>0</v>
      </c>
      <c r="L123" s="83">
        <v>0</v>
      </c>
      <c r="M123" s="85"/>
      <c r="N123" s="88"/>
      <c r="O123" s="60"/>
    </row>
    <row r="124" spans="1:15" ht="16.5" x14ac:dyDescent="0.3">
      <c r="A124" s="75" t="s">
        <v>80</v>
      </c>
      <c r="B124" s="76">
        <v>135.19999999999999</v>
      </c>
      <c r="C124" s="76">
        <v>422.4</v>
      </c>
      <c r="D124" s="76">
        <v>700.8</v>
      </c>
      <c r="E124" s="76">
        <v>633.4</v>
      </c>
      <c r="F124" s="76">
        <v>452.5</v>
      </c>
      <c r="G124" s="76">
        <v>4.8</v>
      </c>
      <c r="H124" s="76">
        <v>2349</v>
      </c>
      <c r="I124" s="76">
        <v>2081</v>
      </c>
      <c r="J124" s="78">
        <v>45567</v>
      </c>
      <c r="K124" s="80">
        <v>0</v>
      </c>
      <c r="L124" s="83">
        <v>0</v>
      </c>
      <c r="M124" s="85"/>
      <c r="N124" s="88"/>
      <c r="O124" s="60"/>
    </row>
    <row r="125" spans="1:15" ht="16.5" x14ac:dyDescent="0.3">
      <c r="A125" s="75" t="s">
        <v>90</v>
      </c>
      <c r="B125" s="76">
        <v>150.5</v>
      </c>
      <c r="C125" s="76">
        <v>448.3</v>
      </c>
      <c r="D125" s="76">
        <v>701.3</v>
      </c>
      <c r="E125" s="76">
        <v>664.8</v>
      </c>
      <c r="F125" s="76">
        <v>506.9</v>
      </c>
      <c r="G125" s="76">
        <v>0</v>
      </c>
      <c r="H125" s="76">
        <v>2472</v>
      </c>
      <c r="I125" s="76">
        <v>2219</v>
      </c>
      <c r="J125" s="78">
        <v>45565</v>
      </c>
      <c r="K125" s="80">
        <v>0</v>
      </c>
      <c r="L125" s="83">
        <v>0</v>
      </c>
      <c r="M125" s="85"/>
      <c r="N125" s="88"/>
      <c r="O125" s="60"/>
    </row>
    <row r="126" spans="1:15" ht="16.5" x14ac:dyDescent="0.3">
      <c r="A126" s="75" t="s">
        <v>111</v>
      </c>
      <c r="B126" s="76">
        <v>147.80000000000001</v>
      </c>
      <c r="C126" s="76">
        <v>454.8</v>
      </c>
      <c r="D126" s="76">
        <v>749.2</v>
      </c>
      <c r="E126" s="76">
        <v>706.3</v>
      </c>
      <c r="F126" s="76">
        <v>547.4</v>
      </c>
      <c r="G126" s="76">
        <v>130</v>
      </c>
      <c r="H126" s="76">
        <v>2736</v>
      </c>
      <c r="I126" s="76">
        <v>2420</v>
      </c>
      <c r="J126" s="78">
        <v>45578</v>
      </c>
      <c r="K126" s="80">
        <v>0</v>
      </c>
      <c r="L126" s="83">
        <v>0</v>
      </c>
      <c r="M126" s="85"/>
      <c r="N126" s="88"/>
      <c r="O126" s="60"/>
    </row>
    <row r="127" spans="1:15" ht="16.5" x14ac:dyDescent="0.3">
      <c r="A127" s="75" t="s">
        <v>126</v>
      </c>
      <c r="B127" s="76">
        <v>146.5</v>
      </c>
      <c r="C127" s="76">
        <v>448.2</v>
      </c>
      <c r="D127" s="76">
        <v>697.1</v>
      </c>
      <c r="E127" s="76">
        <v>614.20000000000005</v>
      </c>
      <c r="F127" s="76">
        <v>444</v>
      </c>
      <c r="G127" s="76">
        <v>81.7</v>
      </c>
      <c r="H127" s="76">
        <v>2432</v>
      </c>
      <c r="I127" s="76">
        <v>2205</v>
      </c>
      <c r="J127" s="78">
        <v>45576</v>
      </c>
      <c r="K127" s="80">
        <v>0</v>
      </c>
      <c r="L127" s="83">
        <v>0</v>
      </c>
      <c r="M127" s="85"/>
      <c r="N127" s="88"/>
      <c r="O127" s="60"/>
    </row>
    <row r="128" spans="1:15" ht="16.5" x14ac:dyDescent="0.3">
      <c r="A128" s="75" t="s">
        <v>129</v>
      </c>
      <c r="B128" s="76">
        <v>164.3</v>
      </c>
      <c r="C128" s="76">
        <v>498.8</v>
      </c>
      <c r="D128" s="76">
        <v>686</v>
      </c>
      <c r="E128" s="76">
        <v>642.9</v>
      </c>
      <c r="F128" s="76">
        <v>459.3</v>
      </c>
      <c r="G128" s="76">
        <v>14.2</v>
      </c>
      <c r="H128" s="76">
        <v>2466</v>
      </c>
      <c r="I128" s="76">
        <v>2280</v>
      </c>
      <c r="J128" s="78">
        <v>45568</v>
      </c>
      <c r="K128" s="80">
        <v>0</v>
      </c>
      <c r="L128" s="83">
        <v>0</v>
      </c>
      <c r="M128" s="85"/>
      <c r="N128" s="88"/>
      <c r="O128" s="60"/>
    </row>
    <row r="129" spans="1:15" ht="16.5" x14ac:dyDescent="0.3">
      <c r="A129" s="75" t="s">
        <v>147</v>
      </c>
      <c r="B129" s="76">
        <v>200.3</v>
      </c>
      <c r="C129" s="76">
        <v>501.1</v>
      </c>
      <c r="D129" s="76">
        <v>795</v>
      </c>
      <c r="E129" s="76">
        <v>703.6</v>
      </c>
      <c r="F129" s="76">
        <v>585.9</v>
      </c>
      <c r="G129" s="76">
        <v>129.5</v>
      </c>
      <c r="H129" s="76">
        <v>2915</v>
      </c>
      <c r="I129" s="76">
        <v>2595</v>
      </c>
      <c r="J129" s="78">
        <v>45578</v>
      </c>
      <c r="K129" s="80">
        <v>0</v>
      </c>
      <c r="L129" s="83">
        <v>0</v>
      </c>
      <c r="M129" s="85"/>
      <c r="N129" s="88"/>
      <c r="O129" s="60"/>
    </row>
    <row r="130" spans="1:15" ht="16.5" x14ac:dyDescent="0.3">
      <c r="A130" s="75" t="s">
        <v>168</v>
      </c>
      <c r="B130" s="76">
        <v>129</v>
      </c>
      <c r="C130" s="76">
        <v>393.1</v>
      </c>
      <c r="D130" s="76">
        <v>747.1</v>
      </c>
      <c r="E130" s="76">
        <v>622</v>
      </c>
      <c r="F130" s="76">
        <v>464.6</v>
      </c>
      <c r="G130" s="76">
        <v>9.5</v>
      </c>
      <c r="H130" s="76">
        <v>2365</v>
      </c>
      <c r="I130" s="76">
        <v>2179</v>
      </c>
      <c r="J130" s="78">
        <v>45569</v>
      </c>
      <c r="K130" s="80">
        <v>0</v>
      </c>
      <c r="L130" s="83">
        <v>0</v>
      </c>
      <c r="M130" s="85"/>
      <c r="N130" s="88"/>
      <c r="O130" s="60"/>
    </row>
    <row r="131" spans="1:15" ht="16.5" x14ac:dyDescent="0.3">
      <c r="A131" s="75" t="s">
        <v>171</v>
      </c>
      <c r="B131" s="76">
        <v>143.1</v>
      </c>
      <c r="C131" s="76">
        <v>388.6</v>
      </c>
      <c r="D131" s="76">
        <v>708.1</v>
      </c>
      <c r="E131" s="76">
        <v>600.9</v>
      </c>
      <c r="F131" s="76">
        <v>472.8</v>
      </c>
      <c r="G131" s="76">
        <v>6.5</v>
      </c>
      <c r="H131" s="76">
        <v>2320</v>
      </c>
      <c r="I131" s="76">
        <v>2142</v>
      </c>
      <c r="J131" s="78">
        <v>45567</v>
      </c>
      <c r="K131" s="80">
        <v>0</v>
      </c>
      <c r="L131" s="83">
        <v>0</v>
      </c>
      <c r="M131" s="85"/>
      <c r="N131" s="88"/>
      <c r="O131" s="60"/>
    </row>
    <row r="132" spans="1:15" ht="16.5" x14ac:dyDescent="0.3">
      <c r="A132" s="75" t="s">
        <v>29</v>
      </c>
      <c r="B132" s="76">
        <v>120.7</v>
      </c>
      <c r="C132" s="76">
        <v>382.4</v>
      </c>
      <c r="D132" s="76">
        <v>676.8</v>
      </c>
      <c r="E132" s="76">
        <v>575.1</v>
      </c>
      <c r="F132" s="76">
        <v>402.2</v>
      </c>
      <c r="G132" s="76">
        <v>0</v>
      </c>
      <c r="H132" s="76">
        <v>2157</v>
      </c>
      <c r="I132" s="76">
        <v>1932</v>
      </c>
      <c r="J132" s="78">
        <v>45568</v>
      </c>
      <c r="K132" s="80">
        <v>0</v>
      </c>
      <c r="L132" s="83">
        <v>0</v>
      </c>
      <c r="M132" s="85"/>
      <c r="N132" s="88"/>
      <c r="O132" s="60"/>
    </row>
    <row r="133" spans="1:15" ht="16.5" x14ac:dyDescent="0.3">
      <c r="A133" s="75" t="s">
        <v>41</v>
      </c>
      <c r="B133" s="76">
        <v>108.4</v>
      </c>
      <c r="C133" s="76">
        <v>336.1</v>
      </c>
      <c r="D133" s="76">
        <v>646.4</v>
      </c>
      <c r="E133" s="76">
        <v>562.20000000000005</v>
      </c>
      <c r="F133" s="76">
        <v>363.9</v>
      </c>
      <c r="G133" s="76">
        <v>0</v>
      </c>
      <c r="H133" s="76">
        <v>2017</v>
      </c>
      <c r="I133" s="76">
        <v>1933</v>
      </c>
      <c r="J133" s="78">
        <v>45562</v>
      </c>
      <c r="K133" s="80">
        <v>0</v>
      </c>
      <c r="L133" s="83">
        <v>0</v>
      </c>
      <c r="M133" s="85"/>
      <c r="N133" s="88"/>
      <c r="O133" s="60"/>
    </row>
    <row r="134" spans="1:15" ht="16.5" x14ac:dyDescent="0.3">
      <c r="A134" s="75" t="s">
        <v>116</v>
      </c>
      <c r="B134" s="76">
        <v>120.8</v>
      </c>
      <c r="C134" s="76">
        <v>368.2</v>
      </c>
      <c r="D134" s="76">
        <v>704.9</v>
      </c>
      <c r="E134" s="76">
        <v>580.1</v>
      </c>
      <c r="F134" s="76">
        <v>407.8</v>
      </c>
      <c r="G134" s="76">
        <v>0.7</v>
      </c>
      <c r="H134" s="76">
        <v>2183</v>
      </c>
      <c r="I134" s="76">
        <v>2034</v>
      </c>
      <c r="J134" s="78">
        <v>45568</v>
      </c>
      <c r="K134" s="80">
        <v>0</v>
      </c>
      <c r="L134" s="83">
        <v>0</v>
      </c>
      <c r="M134" s="85"/>
      <c r="N134" s="88"/>
      <c r="O134" s="60"/>
    </row>
    <row r="135" spans="1:15" ht="16.5" x14ac:dyDescent="0.3">
      <c r="A135" s="75" t="s">
        <v>48</v>
      </c>
      <c r="B135" s="76">
        <v>126.8</v>
      </c>
      <c r="C135" s="76">
        <v>366.8</v>
      </c>
      <c r="D135" s="76">
        <v>698.3</v>
      </c>
      <c r="E135" s="76">
        <v>552.20000000000005</v>
      </c>
      <c r="F135" s="76">
        <v>387.1</v>
      </c>
      <c r="G135" s="76">
        <v>0</v>
      </c>
      <c r="H135" s="76">
        <v>2131</v>
      </c>
      <c r="I135" s="76">
        <v>2162</v>
      </c>
      <c r="J135" s="78">
        <v>45562</v>
      </c>
      <c r="K135" s="80">
        <v>0</v>
      </c>
      <c r="L135" s="83">
        <v>0</v>
      </c>
      <c r="M135" s="85"/>
      <c r="N135" s="88"/>
      <c r="O135" s="60"/>
    </row>
    <row r="136" spans="1:15" ht="16.5" x14ac:dyDescent="0.3">
      <c r="A136" s="75" t="s">
        <v>119</v>
      </c>
      <c r="B136" s="76">
        <v>128.5</v>
      </c>
      <c r="C136" s="76">
        <v>445.2</v>
      </c>
      <c r="D136" s="76">
        <v>760</v>
      </c>
      <c r="E136" s="76">
        <v>658</v>
      </c>
      <c r="F136" s="76">
        <v>494.4</v>
      </c>
      <c r="G136" s="76">
        <v>64.8</v>
      </c>
      <c r="H136" s="76">
        <v>2551</v>
      </c>
      <c r="I136" s="76">
        <v>2191</v>
      </c>
      <c r="J136" s="78">
        <v>45577</v>
      </c>
      <c r="K136" s="80">
        <v>0</v>
      </c>
      <c r="L136" s="83">
        <v>0</v>
      </c>
      <c r="M136" s="85"/>
      <c r="N136" s="88"/>
      <c r="O136" s="60"/>
    </row>
    <row r="137" spans="1:15" ht="16.5" x14ac:dyDescent="0.3">
      <c r="A137" s="75" t="s">
        <v>45</v>
      </c>
      <c r="B137" s="76">
        <v>154.1</v>
      </c>
      <c r="C137" s="76">
        <v>417.7</v>
      </c>
      <c r="D137" s="76">
        <v>752</v>
      </c>
      <c r="E137" s="76">
        <v>638.29999999999995</v>
      </c>
      <c r="F137" s="76">
        <v>483</v>
      </c>
      <c r="G137" s="76">
        <v>4.2</v>
      </c>
      <c r="H137" s="76">
        <v>2449</v>
      </c>
      <c r="I137" s="76">
        <v>2239</v>
      </c>
      <c r="J137" s="78">
        <v>45568</v>
      </c>
      <c r="K137" s="80">
        <v>0</v>
      </c>
      <c r="L137" s="83">
        <v>0</v>
      </c>
      <c r="M137" s="85"/>
      <c r="N137" s="88"/>
      <c r="O137" s="60"/>
    </row>
    <row r="138" spans="1:15" ht="16.5" x14ac:dyDescent="0.3">
      <c r="A138" s="75" t="s">
        <v>154</v>
      </c>
      <c r="B138" s="76">
        <v>114</v>
      </c>
      <c r="C138" s="76">
        <v>354.1</v>
      </c>
      <c r="D138" s="76">
        <v>655</v>
      </c>
      <c r="E138" s="76">
        <v>564.29999999999995</v>
      </c>
      <c r="F138" s="76">
        <v>420.4</v>
      </c>
      <c r="G138" s="76">
        <v>3.2</v>
      </c>
      <c r="H138" s="76">
        <v>2111</v>
      </c>
      <c r="I138" s="76">
        <v>1970</v>
      </c>
      <c r="J138" s="78">
        <v>45566</v>
      </c>
      <c r="K138" s="80">
        <v>0</v>
      </c>
      <c r="L138" s="83">
        <v>0</v>
      </c>
      <c r="M138" s="85"/>
      <c r="N138" s="88"/>
      <c r="O138" s="60"/>
    </row>
    <row r="139" spans="1:15" ht="16.5" x14ac:dyDescent="0.3">
      <c r="A139" s="75" t="s">
        <v>124</v>
      </c>
      <c r="B139" s="76">
        <v>124.9</v>
      </c>
      <c r="C139" s="76">
        <v>414.1</v>
      </c>
      <c r="D139" s="76">
        <v>699.4</v>
      </c>
      <c r="E139" s="76">
        <v>612.20000000000005</v>
      </c>
      <c r="F139" s="76">
        <v>447.1</v>
      </c>
      <c r="G139" s="76">
        <v>6.5</v>
      </c>
      <c r="H139" s="76">
        <v>2304</v>
      </c>
      <c r="I139" s="76">
        <v>2135</v>
      </c>
      <c r="J139" s="78">
        <v>45568</v>
      </c>
      <c r="K139" s="80">
        <v>0</v>
      </c>
      <c r="L139" s="83">
        <v>0</v>
      </c>
      <c r="M139" s="85"/>
      <c r="N139" s="88"/>
      <c r="O139" s="60"/>
    </row>
    <row r="140" spans="1:15" ht="16.5" x14ac:dyDescent="0.3">
      <c r="A140" s="75" t="s">
        <v>195</v>
      </c>
      <c r="B140" s="76">
        <v>152.6</v>
      </c>
      <c r="C140" s="76">
        <v>406.7</v>
      </c>
      <c r="D140" s="76">
        <v>739</v>
      </c>
      <c r="E140" s="76">
        <v>636.29999999999995</v>
      </c>
      <c r="F140" s="76">
        <v>495.4</v>
      </c>
      <c r="G140" s="76">
        <v>4</v>
      </c>
      <c r="H140" s="76">
        <v>2434</v>
      </c>
      <c r="I140" s="76">
        <v>2284</v>
      </c>
      <c r="J140" s="78">
        <v>45568</v>
      </c>
      <c r="K140" s="80">
        <v>0</v>
      </c>
      <c r="L140" s="83">
        <v>0</v>
      </c>
      <c r="M140" s="85"/>
      <c r="N140" s="88"/>
      <c r="O140" s="60"/>
    </row>
    <row r="141" spans="1:15" ht="16.5" x14ac:dyDescent="0.3">
      <c r="A141" s="75" t="s">
        <v>60</v>
      </c>
      <c r="B141" s="76">
        <v>142.5</v>
      </c>
      <c r="C141" s="76">
        <v>413.2</v>
      </c>
      <c r="D141" s="76">
        <v>668</v>
      </c>
      <c r="E141" s="76">
        <v>585.6</v>
      </c>
      <c r="F141" s="76">
        <v>430.9</v>
      </c>
      <c r="G141" s="76">
        <v>8.5</v>
      </c>
      <c r="H141" s="76">
        <v>2249</v>
      </c>
      <c r="I141" s="76">
        <v>2162</v>
      </c>
      <c r="J141" s="78">
        <v>45566</v>
      </c>
      <c r="K141" s="80">
        <v>0</v>
      </c>
      <c r="L141" s="83">
        <v>0</v>
      </c>
      <c r="M141" s="85"/>
      <c r="N141" s="88"/>
      <c r="O141" s="60"/>
    </row>
    <row r="142" spans="1:15" ht="16.5" x14ac:dyDescent="0.3">
      <c r="A142" s="75" t="s">
        <v>182</v>
      </c>
      <c r="B142" s="76">
        <v>145.30000000000001</v>
      </c>
      <c r="C142" s="76">
        <v>401.2</v>
      </c>
      <c r="D142" s="76">
        <v>726</v>
      </c>
      <c r="E142" s="76">
        <v>625.20000000000005</v>
      </c>
      <c r="F142" s="76">
        <v>505</v>
      </c>
      <c r="G142" s="76">
        <v>3.9</v>
      </c>
      <c r="H142" s="76">
        <v>2407</v>
      </c>
      <c r="I142" s="76">
        <v>2294</v>
      </c>
      <c r="J142" s="78">
        <v>45568</v>
      </c>
      <c r="K142" s="80">
        <v>0</v>
      </c>
      <c r="L142" s="83">
        <v>0</v>
      </c>
      <c r="M142" s="85"/>
      <c r="N142" s="88"/>
      <c r="O142" s="60"/>
    </row>
    <row r="143" spans="1:15" ht="16.5" x14ac:dyDescent="0.3">
      <c r="A143" s="75" t="s">
        <v>98</v>
      </c>
      <c r="B143" s="76">
        <v>155.9</v>
      </c>
      <c r="C143" s="76">
        <v>418.7</v>
      </c>
      <c r="D143" s="76">
        <v>708.4</v>
      </c>
      <c r="E143" s="76">
        <v>600.5</v>
      </c>
      <c r="F143" s="76">
        <v>460.7</v>
      </c>
      <c r="G143" s="76">
        <v>7.2</v>
      </c>
      <c r="H143" s="76">
        <v>2351</v>
      </c>
      <c r="I143" s="76">
        <v>2307</v>
      </c>
      <c r="J143" s="78">
        <v>45566</v>
      </c>
      <c r="K143" s="80">
        <v>0</v>
      </c>
      <c r="L143" s="83">
        <v>0</v>
      </c>
      <c r="M143" s="85"/>
      <c r="N143" s="88"/>
      <c r="O143" s="60"/>
    </row>
    <row r="144" spans="1:15" ht="16.5" x14ac:dyDescent="0.3">
      <c r="A144" s="75" t="s">
        <v>99</v>
      </c>
      <c r="B144" s="76">
        <v>115.4</v>
      </c>
      <c r="C144" s="76">
        <v>378.6</v>
      </c>
      <c r="D144" s="76">
        <v>738.2</v>
      </c>
      <c r="E144" s="76">
        <v>595.70000000000005</v>
      </c>
      <c r="F144" s="76">
        <v>491.4</v>
      </c>
      <c r="G144" s="76">
        <v>5</v>
      </c>
      <c r="H144" s="76">
        <v>2324</v>
      </c>
      <c r="I144" s="76">
        <v>2160</v>
      </c>
      <c r="J144" s="78">
        <v>45568</v>
      </c>
      <c r="K144" s="80">
        <v>0</v>
      </c>
      <c r="L144" s="83">
        <v>0</v>
      </c>
      <c r="M144" s="85"/>
      <c r="N144" s="88"/>
      <c r="O144" s="60"/>
    </row>
    <row r="145" spans="1:15" ht="16.5" x14ac:dyDescent="0.3">
      <c r="A145" s="75" t="s">
        <v>164</v>
      </c>
      <c r="B145" s="76">
        <v>161.5</v>
      </c>
      <c r="C145" s="76">
        <v>417.4</v>
      </c>
      <c r="D145" s="76">
        <v>735</v>
      </c>
      <c r="E145" s="76">
        <v>624.20000000000005</v>
      </c>
      <c r="F145" s="76">
        <v>483.9</v>
      </c>
      <c r="G145" s="76">
        <v>5.3</v>
      </c>
      <c r="H145" s="76">
        <v>2427</v>
      </c>
      <c r="I145" s="76">
        <v>2258</v>
      </c>
      <c r="J145" s="78">
        <v>45567</v>
      </c>
      <c r="K145" s="80">
        <v>0</v>
      </c>
      <c r="L145" s="83">
        <v>0</v>
      </c>
      <c r="M145" s="85"/>
      <c r="N145" s="88"/>
      <c r="O145" s="60"/>
    </row>
    <row r="146" spans="1:15" ht="16.5" x14ac:dyDescent="0.3">
      <c r="A146" s="75" t="s">
        <v>89</v>
      </c>
      <c r="B146" s="76">
        <v>133.69999999999999</v>
      </c>
      <c r="C146" s="76">
        <v>404.4</v>
      </c>
      <c r="D146" s="76">
        <v>678</v>
      </c>
      <c r="E146" s="76">
        <v>612</v>
      </c>
      <c r="F146" s="76">
        <v>460.4</v>
      </c>
      <c r="G146" s="76">
        <v>7</v>
      </c>
      <c r="H146" s="76">
        <v>2296</v>
      </c>
      <c r="I146" s="76">
        <v>2155</v>
      </c>
      <c r="J146" s="78">
        <v>45566</v>
      </c>
      <c r="K146" s="80">
        <v>0</v>
      </c>
      <c r="L146" s="83">
        <v>0</v>
      </c>
      <c r="M146" s="85"/>
      <c r="N146" s="88"/>
      <c r="O146" s="60"/>
    </row>
    <row r="147" spans="1:15" ht="16.5" x14ac:dyDescent="0.3">
      <c r="A147" s="75" t="s">
        <v>108</v>
      </c>
      <c r="B147" s="76">
        <v>156.69999999999999</v>
      </c>
      <c r="C147" s="76">
        <v>453.1</v>
      </c>
      <c r="D147" s="76">
        <v>710.5</v>
      </c>
      <c r="E147" s="76">
        <v>624.1</v>
      </c>
      <c r="F147" s="76">
        <v>464.9</v>
      </c>
      <c r="G147" s="76">
        <v>82.1</v>
      </c>
      <c r="H147" s="76">
        <v>2491</v>
      </c>
      <c r="I147" s="76">
        <v>2248</v>
      </c>
      <c r="J147" s="78">
        <v>45576</v>
      </c>
      <c r="K147" s="80">
        <v>0</v>
      </c>
      <c r="L147" s="83">
        <v>0</v>
      </c>
      <c r="M147" s="85"/>
      <c r="N147" s="88"/>
      <c r="O147" s="60"/>
    </row>
    <row r="148" spans="1:15" ht="16.5" x14ac:dyDescent="0.3">
      <c r="A148" s="75" t="s">
        <v>58</v>
      </c>
      <c r="B148" s="76">
        <v>143.4</v>
      </c>
      <c r="C148" s="76">
        <v>410.2</v>
      </c>
      <c r="D148" s="76">
        <v>711.7</v>
      </c>
      <c r="E148" s="76">
        <v>603.20000000000005</v>
      </c>
      <c r="F148" s="76">
        <v>478.2</v>
      </c>
      <c r="G148" s="76">
        <v>8.4</v>
      </c>
      <c r="H148" s="76">
        <v>2355</v>
      </c>
      <c r="I148" s="76">
        <v>2245</v>
      </c>
      <c r="J148" s="78">
        <v>45566</v>
      </c>
      <c r="K148" s="80">
        <v>0</v>
      </c>
      <c r="L148" s="83">
        <v>0</v>
      </c>
      <c r="M148" s="85"/>
      <c r="N148" s="88"/>
      <c r="O148" s="60"/>
    </row>
    <row r="149" spans="1:15" ht="16.5" x14ac:dyDescent="0.3">
      <c r="A149" s="75" t="s">
        <v>64</v>
      </c>
      <c r="B149" s="76">
        <v>186.4</v>
      </c>
      <c r="C149" s="76">
        <v>440.6</v>
      </c>
      <c r="D149" s="76">
        <v>705.5</v>
      </c>
      <c r="E149" s="76">
        <v>613.9</v>
      </c>
      <c r="F149" s="76">
        <v>485.1</v>
      </c>
      <c r="G149" s="76">
        <v>11.8</v>
      </c>
      <c r="H149" s="76">
        <v>2443</v>
      </c>
      <c r="I149" s="76">
        <v>2392</v>
      </c>
      <c r="J149" s="78">
        <v>45567</v>
      </c>
      <c r="K149" s="80">
        <v>0</v>
      </c>
      <c r="L149" s="83">
        <v>0</v>
      </c>
      <c r="M149" s="85"/>
      <c r="N149" s="88"/>
      <c r="O149" s="60"/>
    </row>
    <row r="150" spans="1:15" ht="16.5" x14ac:dyDescent="0.3">
      <c r="A150" s="75" t="s">
        <v>208</v>
      </c>
      <c r="B150" s="76">
        <v>179.6</v>
      </c>
      <c r="C150" s="76">
        <v>430.7</v>
      </c>
      <c r="D150" s="76">
        <v>724.4</v>
      </c>
      <c r="E150" s="76">
        <v>623.4</v>
      </c>
      <c r="F150" s="76">
        <v>502.5</v>
      </c>
      <c r="G150" s="76">
        <v>9.5</v>
      </c>
      <c r="H150" s="76">
        <v>2470</v>
      </c>
      <c r="I150" s="76">
        <v>2358</v>
      </c>
      <c r="J150" s="78">
        <v>45568</v>
      </c>
      <c r="K150" s="80">
        <v>0</v>
      </c>
      <c r="L150" s="83">
        <v>0</v>
      </c>
      <c r="M150" s="85"/>
      <c r="N150" s="88"/>
      <c r="O150" s="60"/>
    </row>
    <row r="151" spans="1:15" ht="16.5" x14ac:dyDescent="0.3">
      <c r="A151" s="75" t="s">
        <v>65</v>
      </c>
      <c r="B151" s="76">
        <v>177.8</v>
      </c>
      <c r="C151" s="76">
        <v>422.2</v>
      </c>
      <c r="D151" s="76">
        <v>704.1</v>
      </c>
      <c r="E151" s="76">
        <v>604.70000000000005</v>
      </c>
      <c r="F151" s="76">
        <v>473.9</v>
      </c>
      <c r="G151" s="76">
        <v>8.9</v>
      </c>
      <c r="H151" s="76">
        <v>2392</v>
      </c>
      <c r="I151" s="76">
        <v>2319</v>
      </c>
      <c r="J151" s="78">
        <v>45566</v>
      </c>
      <c r="K151" s="80">
        <v>0</v>
      </c>
      <c r="L151" s="83">
        <v>0</v>
      </c>
      <c r="M151" s="85"/>
      <c r="N151" s="88"/>
      <c r="O151" s="60"/>
    </row>
    <row r="152" spans="1:15" ht="16.5" x14ac:dyDescent="0.3">
      <c r="A152" s="75" t="s">
        <v>156</v>
      </c>
      <c r="B152" s="76">
        <v>157.4</v>
      </c>
      <c r="C152" s="76">
        <v>418.1</v>
      </c>
      <c r="D152" s="76">
        <v>720.5</v>
      </c>
      <c r="E152" s="76">
        <v>612.6</v>
      </c>
      <c r="F152" s="76">
        <v>484.4</v>
      </c>
      <c r="G152" s="76">
        <v>7.4</v>
      </c>
      <c r="H152" s="76">
        <v>2400</v>
      </c>
      <c r="I152" s="76">
        <v>2308</v>
      </c>
      <c r="J152" s="78">
        <v>45566</v>
      </c>
      <c r="K152" s="80">
        <v>0</v>
      </c>
      <c r="L152" s="83">
        <v>0</v>
      </c>
      <c r="M152" s="85"/>
      <c r="N152" s="88"/>
      <c r="O152" s="60"/>
    </row>
    <row r="153" spans="1:15" ht="16.5" x14ac:dyDescent="0.3">
      <c r="A153" s="75" t="s">
        <v>122</v>
      </c>
      <c r="B153" s="76">
        <v>169.9</v>
      </c>
      <c r="C153" s="76">
        <v>471.3</v>
      </c>
      <c r="D153" s="76">
        <v>712.2</v>
      </c>
      <c r="E153" s="76">
        <v>657.7</v>
      </c>
      <c r="F153" s="76">
        <v>495.6</v>
      </c>
      <c r="G153" s="76">
        <v>103.5</v>
      </c>
      <c r="H153" s="76">
        <v>2610</v>
      </c>
      <c r="I153" s="76">
        <v>2367</v>
      </c>
      <c r="J153" s="78">
        <v>45576</v>
      </c>
      <c r="K153" s="80">
        <v>0</v>
      </c>
      <c r="L153" s="83">
        <v>0</v>
      </c>
      <c r="M153" s="85"/>
      <c r="N153" s="88"/>
      <c r="O153" s="60"/>
    </row>
    <row r="154" spans="1:15" ht="16.5" x14ac:dyDescent="0.3">
      <c r="A154" s="75" t="s">
        <v>203</v>
      </c>
      <c r="B154" s="76">
        <v>165.6</v>
      </c>
      <c r="C154" s="76">
        <v>429.3</v>
      </c>
      <c r="D154" s="76">
        <v>734.4</v>
      </c>
      <c r="E154" s="76">
        <v>653.29999999999995</v>
      </c>
      <c r="F154" s="76">
        <v>504.8</v>
      </c>
      <c r="G154" s="76">
        <v>9.3000000000000007</v>
      </c>
      <c r="H154" s="76">
        <v>2497</v>
      </c>
      <c r="I154" s="76">
        <v>2317</v>
      </c>
      <c r="J154" s="78">
        <v>45566</v>
      </c>
      <c r="K154" s="80">
        <v>0</v>
      </c>
      <c r="L154" s="83">
        <v>0</v>
      </c>
      <c r="M154" s="85"/>
      <c r="N154" s="88"/>
      <c r="O154" s="60"/>
    </row>
    <row r="155" spans="1:15" ht="16.5" x14ac:dyDescent="0.3">
      <c r="A155" s="75" t="s">
        <v>180</v>
      </c>
      <c r="B155" s="76">
        <v>144.9</v>
      </c>
      <c r="C155" s="76">
        <v>425.8</v>
      </c>
      <c r="D155" s="76">
        <v>734.7</v>
      </c>
      <c r="E155" s="76">
        <v>667.3</v>
      </c>
      <c r="F155" s="76">
        <v>518.29999999999995</v>
      </c>
      <c r="G155" s="76">
        <v>99.8</v>
      </c>
      <c r="H155" s="76">
        <v>2591</v>
      </c>
      <c r="I155" s="76">
        <v>2405</v>
      </c>
      <c r="J155" s="78">
        <v>45578</v>
      </c>
      <c r="K155" s="80">
        <v>0</v>
      </c>
      <c r="L155" s="83">
        <v>0</v>
      </c>
      <c r="M155" s="85"/>
      <c r="N155" s="88"/>
      <c r="O155" s="60"/>
    </row>
    <row r="156" spans="1:15" ht="16.5" x14ac:dyDescent="0.3">
      <c r="A156" s="75" t="s">
        <v>57</v>
      </c>
      <c r="B156" s="76">
        <v>197.7</v>
      </c>
      <c r="C156" s="76">
        <v>461.2</v>
      </c>
      <c r="D156" s="76">
        <v>726.8</v>
      </c>
      <c r="E156" s="76">
        <v>659.8</v>
      </c>
      <c r="F156" s="76">
        <v>525.79999999999995</v>
      </c>
      <c r="G156" s="76">
        <v>40</v>
      </c>
      <c r="H156" s="76">
        <v>2611</v>
      </c>
      <c r="I156" s="76">
        <v>2408</v>
      </c>
      <c r="J156" s="78">
        <v>45571</v>
      </c>
      <c r="K156" s="80">
        <v>0</v>
      </c>
      <c r="L156" s="83">
        <v>0</v>
      </c>
      <c r="M156" s="85"/>
      <c r="N156" s="88"/>
      <c r="O156" s="60"/>
    </row>
    <row r="157" spans="1:15" ht="16.5" x14ac:dyDescent="0.3">
      <c r="A157" s="75" t="s">
        <v>92</v>
      </c>
      <c r="B157" s="76">
        <v>159.69999999999999</v>
      </c>
      <c r="C157" s="76">
        <v>464.6</v>
      </c>
      <c r="D157" s="76">
        <v>716.7</v>
      </c>
      <c r="E157" s="76">
        <v>663.2</v>
      </c>
      <c r="F157" s="76">
        <v>498.8</v>
      </c>
      <c r="G157" s="76">
        <v>16.100000000000001</v>
      </c>
      <c r="H157" s="76">
        <v>2519</v>
      </c>
      <c r="I157" s="76">
        <v>2412</v>
      </c>
      <c r="J157" s="78">
        <v>45568</v>
      </c>
      <c r="K157" s="80">
        <v>0</v>
      </c>
      <c r="L157" s="83">
        <v>0</v>
      </c>
      <c r="M157" s="85"/>
      <c r="N157" s="88"/>
      <c r="O157" s="60"/>
    </row>
    <row r="158" spans="1:15" ht="16.5" x14ac:dyDescent="0.3">
      <c r="A158" s="75" t="s">
        <v>43</v>
      </c>
      <c r="B158" s="76">
        <v>168.2</v>
      </c>
      <c r="C158" s="76">
        <v>486.4</v>
      </c>
      <c r="D158" s="76">
        <v>706.9</v>
      </c>
      <c r="E158" s="76">
        <v>667.8</v>
      </c>
      <c r="F158" s="76">
        <v>494.5</v>
      </c>
      <c r="G158" s="76">
        <v>19.5</v>
      </c>
      <c r="H158" s="76">
        <v>2543</v>
      </c>
      <c r="I158" s="76">
        <v>2399</v>
      </c>
      <c r="J158" s="78">
        <v>45568</v>
      </c>
      <c r="K158" s="80">
        <v>0</v>
      </c>
      <c r="L158" s="83">
        <v>0</v>
      </c>
      <c r="M158" s="85"/>
      <c r="N158" s="88"/>
      <c r="O158" s="60"/>
    </row>
    <row r="159" spans="1:15" ht="16.5" x14ac:dyDescent="0.3">
      <c r="A159" s="75" t="s">
        <v>125</v>
      </c>
      <c r="B159" s="76">
        <v>167.4</v>
      </c>
      <c r="C159" s="76">
        <v>454.4</v>
      </c>
      <c r="D159" s="76">
        <v>726.9</v>
      </c>
      <c r="E159" s="76">
        <v>694.9</v>
      </c>
      <c r="F159" s="76">
        <v>523.5</v>
      </c>
      <c r="G159" s="76">
        <v>106.4</v>
      </c>
      <c r="H159" s="76">
        <v>2674</v>
      </c>
      <c r="I159" s="76">
        <v>2443</v>
      </c>
      <c r="J159" s="78">
        <v>45576</v>
      </c>
      <c r="K159" s="80">
        <v>0</v>
      </c>
      <c r="L159" s="83">
        <v>0</v>
      </c>
      <c r="M159" s="85"/>
      <c r="N159" s="88"/>
      <c r="O159" s="60"/>
    </row>
    <row r="160" spans="1:15" ht="16.5" x14ac:dyDescent="0.3">
      <c r="A160" s="75" t="s">
        <v>33</v>
      </c>
      <c r="B160" s="76">
        <v>184.9</v>
      </c>
      <c r="C160" s="76">
        <v>476.8</v>
      </c>
      <c r="D160" s="76">
        <v>759.5</v>
      </c>
      <c r="E160" s="76">
        <v>676.2</v>
      </c>
      <c r="F160" s="76">
        <v>530.4</v>
      </c>
      <c r="G160" s="76">
        <v>106.3</v>
      </c>
      <c r="H160" s="76">
        <v>2734</v>
      </c>
      <c r="I160" s="76">
        <v>2457</v>
      </c>
      <c r="J160" s="78">
        <v>45576</v>
      </c>
      <c r="K160" s="80">
        <v>0</v>
      </c>
      <c r="L160" s="83">
        <v>0</v>
      </c>
      <c r="M160" s="85"/>
      <c r="N160" s="88"/>
      <c r="O160" s="60"/>
    </row>
    <row r="161" spans="1:15" ht="16.5" x14ac:dyDescent="0.3">
      <c r="A161" s="75" t="s">
        <v>177</v>
      </c>
      <c r="B161" s="76">
        <v>183.5</v>
      </c>
      <c r="C161" s="76">
        <v>442.2</v>
      </c>
      <c r="D161" s="76">
        <v>711.4</v>
      </c>
      <c r="E161" s="76">
        <v>629.20000000000005</v>
      </c>
      <c r="F161" s="76">
        <v>525.4</v>
      </c>
      <c r="G161" s="76">
        <v>14.1</v>
      </c>
      <c r="H161" s="76">
        <v>2506</v>
      </c>
      <c r="I161" s="76">
        <v>2390</v>
      </c>
      <c r="J161" s="78">
        <v>45568</v>
      </c>
      <c r="K161" s="80">
        <v>0</v>
      </c>
      <c r="L161" s="83">
        <v>0</v>
      </c>
      <c r="M161" s="85"/>
      <c r="N161" s="88"/>
      <c r="O161" s="60"/>
    </row>
    <row r="162" spans="1:15" ht="16.5" x14ac:dyDescent="0.3">
      <c r="A162" s="75" t="s">
        <v>86</v>
      </c>
      <c r="B162" s="76">
        <v>167</v>
      </c>
      <c r="C162" s="76">
        <v>469.8</v>
      </c>
      <c r="D162" s="76">
        <v>681.7</v>
      </c>
      <c r="E162" s="76">
        <v>672.1</v>
      </c>
      <c r="F162" s="76">
        <v>485.3</v>
      </c>
      <c r="G162" s="76">
        <v>0</v>
      </c>
      <c r="H162" s="76">
        <v>2476</v>
      </c>
      <c r="I162" s="76">
        <v>2409</v>
      </c>
      <c r="J162" s="78">
        <v>45565</v>
      </c>
      <c r="K162" s="80">
        <v>0</v>
      </c>
      <c r="L162" s="83">
        <v>0</v>
      </c>
      <c r="M162" s="85"/>
      <c r="N162" s="88"/>
      <c r="O162" s="60"/>
    </row>
    <row r="163" spans="1:15" ht="16.5" x14ac:dyDescent="0.3">
      <c r="A163" s="75" t="s">
        <v>193</v>
      </c>
      <c r="B163" s="76">
        <v>188.6</v>
      </c>
      <c r="C163" s="76">
        <v>494</v>
      </c>
      <c r="D163" s="76">
        <v>704.8</v>
      </c>
      <c r="E163" s="76">
        <v>677.4</v>
      </c>
      <c r="F163" s="76">
        <v>514.5</v>
      </c>
      <c r="G163" s="76">
        <v>124</v>
      </c>
      <c r="H163" s="76">
        <v>2703</v>
      </c>
      <c r="I163" s="76">
        <v>2450</v>
      </c>
      <c r="J163" s="78">
        <v>45576</v>
      </c>
      <c r="K163" s="80">
        <v>0</v>
      </c>
      <c r="L163" s="83">
        <v>0</v>
      </c>
      <c r="M163" s="85"/>
      <c r="N163" s="88"/>
      <c r="O163" s="60"/>
    </row>
    <row r="164" spans="1:15" ht="16.5" x14ac:dyDescent="0.3">
      <c r="A164" s="75" t="s">
        <v>196</v>
      </c>
      <c r="B164" s="76">
        <v>188.4</v>
      </c>
      <c r="C164" s="76">
        <v>473.2</v>
      </c>
      <c r="D164" s="76">
        <v>716.8</v>
      </c>
      <c r="E164" s="76">
        <v>623.5</v>
      </c>
      <c r="F164" s="76">
        <v>520.9</v>
      </c>
      <c r="G164" s="76">
        <v>18.100000000000001</v>
      </c>
      <c r="H164" s="76">
        <v>2541</v>
      </c>
      <c r="I164" s="76">
        <v>2440</v>
      </c>
      <c r="J164" s="78">
        <v>45568</v>
      </c>
      <c r="K164" s="80">
        <v>0</v>
      </c>
      <c r="L164" s="83">
        <v>0</v>
      </c>
      <c r="M164" s="85"/>
      <c r="N164" s="88"/>
      <c r="O164" s="60"/>
    </row>
    <row r="165" spans="1:15" ht="16.5" x14ac:dyDescent="0.3">
      <c r="A165" s="75" t="s">
        <v>143</v>
      </c>
      <c r="B165" s="76">
        <v>165.2</v>
      </c>
      <c r="C165" s="76">
        <v>427.3</v>
      </c>
      <c r="D165" s="76">
        <v>723</v>
      </c>
      <c r="E165" s="76">
        <v>667.9</v>
      </c>
      <c r="F165" s="76">
        <v>506.9</v>
      </c>
      <c r="G165" s="76">
        <v>0</v>
      </c>
      <c r="H165" s="76">
        <v>2490</v>
      </c>
      <c r="I165" s="76">
        <v>2370</v>
      </c>
      <c r="J165" s="78">
        <v>45565</v>
      </c>
      <c r="K165" s="80">
        <v>0</v>
      </c>
      <c r="L165" s="83">
        <v>0</v>
      </c>
      <c r="M165" s="85"/>
      <c r="N165" s="88"/>
      <c r="O165" s="60"/>
    </row>
    <row r="166" spans="1:15" ht="16.5" x14ac:dyDescent="0.3">
      <c r="A166" s="75" t="s">
        <v>56</v>
      </c>
      <c r="B166" s="76">
        <v>163.19999999999999</v>
      </c>
      <c r="C166" s="76">
        <v>487.9</v>
      </c>
      <c r="D166" s="76">
        <v>729.3</v>
      </c>
      <c r="E166" s="76">
        <v>696.6</v>
      </c>
      <c r="F166" s="76">
        <v>524.4</v>
      </c>
      <c r="G166" s="76">
        <v>20.399999999999999</v>
      </c>
      <c r="H166" s="76">
        <v>2622</v>
      </c>
      <c r="I166" s="76">
        <v>2456</v>
      </c>
      <c r="J166" s="78">
        <v>45568</v>
      </c>
      <c r="K166" s="80">
        <v>0</v>
      </c>
      <c r="L166" s="83">
        <v>0</v>
      </c>
      <c r="M166" s="85"/>
      <c r="N166" s="88"/>
      <c r="O166" s="60"/>
    </row>
    <row r="167" spans="1:15" ht="16.5" x14ac:dyDescent="0.3">
      <c r="A167" s="75" t="s">
        <v>84</v>
      </c>
      <c r="B167" s="76">
        <v>168.7</v>
      </c>
      <c r="C167" s="76">
        <v>447.9</v>
      </c>
      <c r="D167" s="76">
        <v>741.2</v>
      </c>
      <c r="E167" s="76">
        <v>642.9</v>
      </c>
      <c r="F167" s="76">
        <v>512.79999999999995</v>
      </c>
      <c r="G167" s="76">
        <v>8.1999999999999993</v>
      </c>
      <c r="H167" s="76">
        <v>2522</v>
      </c>
      <c r="I167" s="76">
        <v>2332</v>
      </c>
      <c r="J167" s="78">
        <v>45566</v>
      </c>
      <c r="K167" s="80">
        <v>0</v>
      </c>
      <c r="L167" s="83">
        <v>0</v>
      </c>
      <c r="M167" s="85"/>
      <c r="N167" s="88"/>
      <c r="O167" s="60"/>
    </row>
    <row r="168" spans="1:15" ht="16.5" x14ac:dyDescent="0.3">
      <c r="A168" s="75" t="s">
        <v>107</v>
      </c>
      <c r="B168" s="76">
        <v>177</v>
      </c>
      <c r="C168" s="76">
        <v>452</v>
      </c>
      <c r="D168" s="76">
        <v>717.5</v>
      </c>
      <c r="E168" s="76">
        <v>625.29999999999995</v>
      </c>
      <c r="F168" s="76">
        <v>532.1</v>
      </c>
      <c r="G168" s="76">
        <v>15.5</v>
      </c>
      <c r="H168" s="76">
        <v>2519</v>
      </c>
      <c r="I168" s="76">
        <v>2356</v>
      </c>
      <c r="J168" s="78">
        <v>45568</v>
      </c>
      <c r="K168" s="80">
        <v>0</v>
      </c>
      <c r="L168" s="83">
        <v>0</v>
      </c>
      <c r="M168" s="85"/>
      <c r="N168" s="88"/>
      <c r="O168" s="60"/>
    </row>
    <row r="169" spans="1:15" ht="16.5" x14ac:dyDescent="0.3">
      <c r="A169" s="75" t="s">
        <v>100</v>
      </c>
      <c r="B169" s="76">
        <v>183.3</v>
      </c>
      <c r="C169" s="76">
        <v>475.7</v>
      </c>
      <c r="D169" s="76">
        <v>714.1</v>
      </c>
      <c r="E169" s="76">
        <v>685.6</v>
      </c>
      <c r="F169" s="76">
        <v>535.6</v>
      </c>
      <c r="G169" s="76">
        <v>55</v>
      </c>
      <c r="H169" s="76">
        <v>2649</v>
      </c>
      <c r="I169" s="76">
        <v>2433</v>
      </c>
      <c r="J169" s="78">
        <v>45571</v>
      </c>
      <c r="K169" s="80">
        <v>0</v>
      </c>
      <c r="L169" s="83">
        <v>0</v>
      </c>
      <c r="M169" s="85"/>
      <c r="N169" s="88"/>
      <c r="O169" s="60"/>
    </row>
    <row r="170" spans="1:15" ht="16.5" x14ac:dyDescent="0.3">
      <c r="A170" s="75" t="s">
        <v>173</v>
      </c>
      <c r="B170" s="76">
        <v>173.6</v>
      </c>
      <c r="C170" s="76">
        <v>440.9</v>
      </c>
      <c r="D170" s="76">
        <v>736.2</v>
      </c>
      <c r="E170" s="76">
        <v>660</v>
      </c>
      <c r="F170" s="76">
        <v>537.20000000000005</v>
      </c>
      <c r="G170" s="76">
        <v>18.3</v>
      </c>
      <c r="H170" s="76">
        <v>2566</v>
      </c>
      <c r="I170" s="76">
        <v>2406</v>
      </c>
      <c r="J170" s="78">
        <v>45568</v>
      </c>
      <c r="K170" s="80">
        <v>0</v>
      </c>
      <c r="L170" s="83">
        <v>0</v>
      </c>
      <c r="M170" s="85"/>
      <c r="N170" s="88"/>
      <c r="O170" s="60"/>
    </row>
    <row r="171" spans="1:15" ht="16.5" x14ac:dyDescent="0.3">
      <c r="A171" s="75" t="s">
        <v>78</v>
      </c>
      <c r="B171" s="76">
        <v>182.2</v>
      </c>
      <c r="C171" s="76">
        <v>465.4</v>
      </c>
      <c r="D171" s="76">
        <v>726.4</v>
      </c>
      <c r="E171" s="76">
        <v>660</v>
      </c>
      <c r="F171" s="76">
        <v>524</v>
      </c>
      <c r="G171" s="76">
        <v>8.6</v>
      </c>
      <c r="H171" s="76">
        <v>2567</v>
      </c>
      <c r="I171" s="76">
        <v>2403</v>
      </c>
      <c r="J171" s="78">
        <v>45566</v>
      </c>
      <c r="K171" s="80">
        <v>0</v>
      </c>
      <c r="L171" s="83">
        <v>0</v>
      </c>
      <c r="M171" s="85"/>
      <c r="N171" s="88"/>
      <c r="O171" s="60"/>
    </row>
    <row r="172" spans="1:15" ht="16.5" x14ac:dyDescent="0.3">
      <c r="A172" s="75" t="s">
        <v>170</v>
      </c>
      <c r="B172" s="76">
        <v>116.9</v>
      </c>
      <c r="C172" s="76">
        <v>399</v>
      </c>
      <c r="D172" s="76">
        <v>722.9</v>
      </c>
      <c r="E172" s="76">
        <v>667.6</v>
      </c>
      <c r="F172" s="76">
        <v>505.8</v>
      </c>
      <c r="G172" s="76">
        <v>122.6</v>
      </c>
      <c r="H172" s="76">
        <v>2535</v>
      </c>
      <c r="I172" s="76">
        <v>2276</v>
      </c>
      <c r="J172" s="78">
        <v>45578</v>
      </c>
      <c r="K172" s="80">
        <v>0</v>
      </c>
      <c r="L172" s="83">
        <v>0</v>
      </c>
      <c r="M172" s="85"/>
      <c r="N172" s="88"/>
      <c r="O172" s="60"/>
    </row>
    <row r="173" spans="1:15" ht="16.5" x14ac:dyDescent="0.3">
      <c r="A173" s="75" t="s">
        <v>197</v>
      </c>
      <c r="B173" s="76">
        <v>137.1</v>
      </c>
      <c r="C173" s="76">
        <v>439.1</v>
      </c>
      <c r="D173" s="76">
        <v>750.2</v>
      </c>
      <c r="E173" s="76">
        <v>698.2</v>
      </c>
      <c r="F173" s="76">
        <v>555.20000000000005</v>
      </c>
      <c r="G173" s="76">
        <v>185</v>
      </c>
      <c r="H173" s="76">
        <v>2765</v>
      </c>
      <c r="I173" s="76">
        <v>2379</v>
      </c>
      <c r="J173" s="78">
        <v>45580</v>
      </c>
      <c r="K173" s="80">
        <v>0</v>
      </c>
      <c r="L173" s="83">
        <v>0</v>
      </c>
      <c r="M173" s="85"/>
      <c r="N173" s="88"/>
      <c r="O173" s="60"/>
    </row>
    <row r="174" spans="1:15" ht="16.5" x14ac:dyDescent="0.3">
      <c r="A174" s="75" t="s">
        <v>76</v>
      </c>
      <c r="B174" s="76">
        <v>175.4</v>
      </c>
      <c r="C174" s="76">
        <v>483</v>
      </c>
      <c r="D174" s="76">
        <v>740.4</v>
      </c>
      <c r="E174" s="76">
        <v>631.20000000000005</v>
      </c>
      <c r="F174" s="76">
        <v>540.4</v>
      </c>
      <c r="G174" s="76">
        <v>10.8</v>
      </c>
      <c r="H174" s="76">
        <v>2581</v>
      </c>
      <c r="I174" s="76">
        <v>2444</v>
      </c>
      <c r="J174" s="78">
        <v>45566</v>
      </c>
      <c r="K174" s="80">
        <v>0</v>
      </c>
      <c r="L174" s="83">
        <v>0</v>
      </c>
      <c r="M174" s="85"/>
      <c r="N174" s="88"/>
      <c r="O174" s="60"/>
    </row>
    <row r="175" spans="1:15" ht="16.5" x14ac:dyDescent="0.3">
      <c r="A175" s="75" t="s">
        <v>181</v>
      </c>
      <c r="B175" s="76">
        <v>182.5</v>
      </c>
      <c r="C175" s="76">
        <v>481.8</v>
      </c>
      <c r="D175" s="76">
        <v>715.8</v>
      </c>
      <c r="E175" s="76">
        <v>680.3</v>
      </c>
      <c r="F175" s="76">
        <v>521</v>
      </c>
      <c r="G175" s="76">
        <v>56.2</v>
      </c>
      <c r="H175" s="76">
        <v>2638</v>
      </c>
      <c r="I175" s="76">
        <v>2421</v>
      </c>
      <c r="J175" s="78">
        <v>45571</v>
      </c>
      <c r="K175" s="80">
        <v>0</v>
      </c>
      <c r="L175" s="83">
        <v>0</v>
      </c>
      <c r="M175" s="85"/>
      <c r="N175" s="85"/>
      <c r="O175" s="60"/>
    </row>
    <row r="176" spans="1:15" ht="16.5" x14ac:dyDescent="0.3">
      <c r="A176" s="75" t="s">
        <v>110</v>
      </c>
      <c r="B176" s="76">
        <v>182</v>
      </c>
      <c r="C176" s="76">
        <v>488.7</v>
      </c>
      <c r="D176" s="76">
        <v>761.4</v>
      </c>
      <c r="E176" s="76">
        <v>672.2</v>
      </c>
      <c r="F176" s="76">
        <v>567.9</v>
      </c>
      <c r="G176" s="76">
        <v>8.6</v>
      </c>
      <c r="H176" s="76">
        <v>2681</v>
      </c>
      <c r="I176" s="76">
        <v>2430</v>
      </c>
      <c r="J176" s="78">
        <v>45566</v>
      </c>
      <c r="K176" s="80">
        <v>0</v>
      </c>
      <c r="L176" s="83">
        <v>0</v>
      </c>
      <c r="M176" s="85"/>
      <c r="N176" s="85"/>
      <c r="O176" s="60"/>
    </row>
    <row r="177" spans="1:15" ht="16.5" x14ac:dyDescent="0.3">
      <c r="A177" s="75" t="s">
        <v>127</v>
      </c>
      <c r="B177" s="76">
        <v>187.8</v>
      </c>
      <c r="C177" s="76">
        <v>488.2</v>
      </c>
      <c r="D177" s="76">
        <v>708.8</v>
      </c>
      <c r="E177" s="76">
        <v>683.6</v>
      </c>
      <c r="F177" s="76">
        <v>569.70000000000005</v>
      </c>
      <c r="G177" s="76">
        <v>140.4</v>
      </c>
      <c r="H177" s="76">
        <v>2779</v>
      </c>
      <c r="I177" s="76">
        <v>2392</v>
      </c>
      <c r="J177" s="78">
        <v>45576</v>
      </c>
      <c r="K177" s="80">
        <v>0</v>
      </c>
      <c r="L177" s="83">
        <v>0</v>
      </c>
      <c r="M177" s="85"/>
      <c r="N177" s="85"/>
      <c r="O177" s="60"/>
    </row>
    <row r="178" spans="1:15" ht="16.5" x14ac:dyDescent="0.3">
      <c r="A178" s="75" t="s">
        <v>155</v>
      </c>
      <c r="B178" s="76">
        <v>196.5</v>
      </c>
      <c r="C178" s="76">
        <v>492.2</v>
      </c>
      <c r="D178" s="76">
        <v>758.2</v>
      </c>
      <c r="E178" s="76">
        <v>671.5</v>
      </c>
      <c r="F178" s="76">
        <v>555</v>
      </c>
      <c r="G178" s="76">
        <v>142.1</v>
      </c>
      <c r="H178" s="76">
        <v>2816</v>
      </c>
      <c r="I178" s="76">
        <v>2471</v>
      </c>
      <c r="J178" s="78">
        <v>45578</v>
      </c>
      <c r="K178" s="80">
        <v>0</v>
      </c>
      <c r="L178" s="83">
        <v>0</v>
      </c>
      <c r="M178" s="85"/>
      <c r="N178" s="85"/>
      <c r="O178" s="60"/>
    </row>
    <row r="179" spans="1:15" ht="16.5" x14ac:dyDescent="0.3">
      <c r="A179" s="75" t="s">
        <v>176</v>
      </c>
      <c r="B179" s="76">
        <v>186.2</v>
      </c>
      <c r="C179" s="76">
        <v>487.7</v>
      </c>
      <c r="D179" s="76">
        <v>715.5</v>
      </c>
      <c r="E179" s="76">
        <v>629.1</v>
      </c>
      <c r="F179" s="76">
        <v>541.5</v>
      </c>
      <c r="G179" s="76">
        <v>10.7</v>
      </c>
      <c r="H179" s="76">
        <v>2571</v>
      </c>
      <c r="I179" s="76">
        <v>2485</v>
      </c>
      <c r="J179" s="78">
        <v>45566</v>
      </c>
      <c r="K179" s="80">
        <v>0</v>
      </c>
      <c r="L179" s="83">
        <v>0</v>
      </c>
      <c r="M179" s="85"/>
      <c r="N179" s="85"/>
      <c r="O179" s="60"/>
    </row>
    <row r="180" spans="1:15" ht="16.5" x14ac:dyDescent="0.3">
      <c r="A180" s="75" t="s">
        <v>201</v>
      </c>
      <c r="B180" s="76">
        <v>185.6</v>
      </c>
      <c r="C180" s="76">
        <v>486.5</v>
      </c>
      <c r="D180" s="76">
        <v>750.6</v>
      </c>
      <c r="E180" s="76">
        <v>691.1</v>
      </c>
      <c r="F180" s="76">
        <v>549.79999999999995</v>
      </c>
      <c r="G180" s="76">
        <v>27.4</v>
      </c>
      <c r="H180" s="76">
        <v>2691</v>
      </c>
      <c r="I180" s="76">
        <v>2441</v>
      </c>
      <c r="J180" s="78">
        <v>45568</v>
      </c>
      <c r="K180" s="80">
        <v>0</v>
      </c>
      <c r="L180" s="83">
        <v>0</v>
      </c>
      <c r="M180" s="85"/>
      <c r="N180" s="85"/>
      <c r="O180" s="60"/>
    </row>
    <row r="181" spans="1:15" ht="16.5" x14ac:dyDescent="0.3">
      <c r="A181" s="75" t="s">
        <v>88</v>
      </c>
      <c r="B181" s="76">
        <v>195.5</v>
      </c>
      <c r="C181" s="76">
        <v>486.8</v>
      </c>
      <c r="D181" s="76">
        <v>733.4</v>
      </c>
      <c r="E181" s="76">
        <v>656.7</v>
      </c>
      <c r="F181" s="76">
        <v>548.9</v>
      </c>
      <c r="G181" s="76">
        <v>64.2</v>
      </c>
      <c r="H181" s="76">
        <v>2686</v>
      </c>
      <c r="I181" s="76">
        <v>2523</v>
      </c>
      <c r="J181" s="78">
        <v>45571</v>
      </c>
      <c r="K181" s="80">
        <v>0</v>
      </c>
      <c r="L181" s="83">
        <v>0</v>
      </c>
      <c r="M181" s="85"/>
      <c r="N181" s="85"/>
      <c r="O181" s="60"/>
    </row>
    <row r="182" spans="1:15" ht="16.5" x14ac:dyDescent="0.3">
      <c r="A182" s="75" t="s">
        <v>50</v>
      </c>
      <c r="B182" s="76">
        <v>147.80000000000001</v>
      </c>
      <c r="C182" s="76">
        <v>450.6</v>
      </c>
      <c r="D182" s="76">
        <v>701</v>
      </c>
      <c r="E182" s="76">
        <v>670.7</v>
      </c>
      <c r="F182" s="76">
        <v>519.4</v>
      </c>
      <c r="G182" s="76">
        <v>28.5</v>
      </c>
      <c r="H182" s="76">
        <v>2518</v>
      </c>
      <c r="I182" s="76">
        <v>2285</v>
      </c>
      <c r="J182" s="78">
        <v>45568</v>
      </c>
      <c r="K182" s="80">
        <v>0</v>
      </c>
      <c r="L182" s="83">
        <v>0</v>
      </c>
      <c r="M182" s="85"/>
      <c r="N182" s="85"/>
      <c r="O182" s="60"/>
    </row>
    <row r="183" spans="1:15" ht="16.5" x14ac:dyDescent="0.3">
      <c r="A183" s="75" t="s">
        <v>204</v>
      </c>
      <c r="B183" s="76">
        <v>154.19999999999999</v>
      </c>
      <c r="C183" s="76">
        <v>461.8</v>
      </c>
      <c r="D183" s="76">
        <v>769.7</v>
      </c>
      <c r="E183" s="76">
        <v>716.4</v>
      </c>
      <c r="F183" s="76">
        <v>572.79999999999995</v>
      </c>
      <c r="G183" s="76">
        <v>140.4</v>
      </c>
      <c r="H183" s="76">
        <v>2815</v>
      </c>
      <c r="I183" s="76">
        <v>2270</v>
      </c>
      <c r="J183" s="78">
        <v>45576</v>
      </c>
      <c r="K183" s="80">
        <v>0</v>
      </c>
      <c r="L183" s="83">
        <v>0</v>
      </c>
      <c r="M183" s="85"/>
      <c r="N183" s="85"/>
      <c r="O183" s="60"/>
    </row>
    <row r="184" spans="1:15" ht="16.5" x14ac:dyDescent="0.3">
      <c r="A184" s="75" t="s">
        <v>35</v>
      </c>
      <c r="B184" s="76">
        <v>201.7</v>
      </c>
      <c r="C184" s="76">
        <v>503.5</v>
      </c>
      <c r="D184" s="76">
        <v>752.4</v>
      </c>
      <c r="E184" s="76">
        <v>690.2</v>
      </c>
      <c r="F184" s="76">
        <v>539.29999999999995</v>
      </c>
      <c r="G184" s="76">
        <v>46.3</v>
      </c>
      <c r="H184" s="76">
        <v>2733</v>
      </c>
      <c r="I184" s="76">
        <v>2505</v>
      </c>
      <c r="J184" s="78">
        <v>45569</v>
      </c>
      <c r="K184" s="80">
        <v>0</v>
      </c>
      <c r="L184" s="83">
        <v>0</v>
      </c>
      <c r="M184" s="85"/>
      <c r="N184" s="85"/>
      <c r="O184" s="60"/>
    </row>
    <row r="185" spans="1:15" ht="16.5" x14ac:dyDescent="0.3">
      <c r="A185" s="75" t="s">
        <v>158</v>
      </c>
      <c r="B185" s="76">
        <v>165</v>
      </c>
      <c r="C185" s="76">
        <v>436.9</v>
      </c>
      <c r="D185" s="76">
        <v>644.79999999999995</v>
      </c>
      <c r="E185" s="76">
        <v>623</v>
      </c>
      <c r="F185" s="76">
        <v>492.5</v>
      </c>
      <c r="G185" s="76">
        <v>0</v>
      </c>
      <c r="H185" s="76">
        <v>2362</v>
      </c>
      <c r="I185" s="76">
        <v>2398</v>
      </c>
      <c r="J185" s="78">
        <v>45565</v>
      </c>
      <c r="K185" s="80">
        <v>0</v>
      </c>
      <c r="L185" s="83">
        <v>0</v>
      </c>
      <c r="M185" s="85"/>
      <c r="N185" s="85"/>
      <c r="O185" s="60"/>
    </row>
    <row r="186" spans="1:15" ht="16.5" x14ac:dyDescent="0.3">
      <c r="A186" s="75" t="s">
        <v>49</v>
      </c>
      <c r="B186" s="76">
        <v>156.30000000000001</v>
      </c>
      <c r="C186" s="76">
        <v>483.2</v>
      </c>
      <c r="D186" s="76">
        <v>713</v>
      </c>
      <c r="E186" s="76">
        <v>698.5</v>
      </c>
      <c r="F186" s="76">
        <v>543.29999999999995</v>
      </c>
      <c r="G186" s="76">
        <v>187.1</v>
      </c>
      <c r="H186" s="76">
        <v>2781</v>
      </c>
      <c r="I186" s="76">
        <v>2374</v>
      </c>
      <c r="J186" s="78">
        <v>45580</v>
      </c>
      <c r="K186" s="80">
        <v>0</v>
      </c>
      <c r="L186" s="83">
        <v>0</v>
      </c>
      <c r="M186" s="85"/>
      <c r="N186" s="85"/>
      <c r="O186" s="60"/>
    </row>
    <row r="187" spans="1:15" ht="16.5" x14ac:dyDescent="0.3">
      <c r="A187" s="75" t="s">
        <v>183</v>
      </c>
      <c r="B187" s="76">
        <v>206.5</v>
      </c>
      <c r="C187" s="76">
        <v>513.29999999999995</v>
      </c>
      <c r="D187" s="76">
        <v>731.6</v>
      </c>
      <c r="E187" s="76">
        <v>662.1</v>
      </c>
      <c r="F187" s="76">
        <v>550.5</v>
      </c>
      <c r="G187" s="76">
        <v>43.9</v>
      </c>
      <c r="H187" s="76">
        <v>2708</v>
      </c>
      <c r="I187" s="76">
        <v>2547</v>
      </c>
      <c r="J187" s="78">
        <v>45569</v>
      </c>
      <c r="K187" s="80">
        <v>0</v>
      </c>
      <c r="L187" s="83">
        <v>0</v>
      </c>
      <c r="M187" s="85"/>
      <c r="N187" s="85"/>
      <c r="O187" s="60"/>
    </row>
    <row r="188" spans="1:15" x14ac:dyDescent="0.25">
      <c r="A188" t="s">
        <v>209</v>
      </c>
      <c r="B188" s="60">
        <v>143.30000000000001</v>
      </c>
      <c r="C188" s="60">
        <v>467.5</v>
      </c>
      <c r="D188" s="60">
        <v>760.6</v>
      </c>
      <c r="E188" s="60">
        <v>722.8</v>
      </c>
      <c r="F188" s="60">
        <v>574.20000000000005</v>
      </c>
      <c r="G188" s="60">
        <v>27</v>
      </c>
      <c r="H188" s="60">
        <v>2695</v>
      </c>
      <c r="I188" s="60">
        <v>2262</v>
      </c>
      <c r="J188" s="79">
        <v>45568</v>
      </c>
      <c r="K188" s="81">
        <v>0</v>
      </c>
      <c r="L188" s="82">
        <v>0</v>
      </c>
      <c r="M188" s="85"/>
      <c r="N188" s="85"/>
      <c r="O188" s="60"/>
    </row>
    <row r="189" spans="1:15" x14ac:dyDescent="0.25">
      <c r="A189" t="s">
        <v>210</v>
      </c>
      <c r="B189" s="77">
        <v>137.9</v>
      </c>
      <c r="C189" s="77">
        <v>423.2</v>
      </c>
      <c r="D189" s="77">
        <v>680.8</v>
      </c>
      <c r="E189" s="77">
        <v>638.20000000000005</v>
      </c>
      <c r="F189" s="77">
        <v>499.5</v>
      </c>
      <c r="G189" s="77">
        <v>13.9</v>
      </c>
      <c r="H189" s="60">
        <v>2394</v>
      </c>
      <c r="I189" s="60">
        <v>2281</v>
      </c>
      <c r="J189" s="79">
        <v>45566</v>
      </c>
      <c r="K189" s="81">
        <v>0</v>
      </c>
      <c r="L189" s="82">
        <v>0</v>
      </c>
      <c r="M189" s="85"/>
      <c r="N189" s="85"/>
      <c r="O189" s="60"/>
    </row>
    <row r="190" spans="1:15" x14ac:dyDescent="0.25">
      <c r="A190" t="s">
        <v>211</v>
      </c>
      <c r="B190" s="60">
        <v>169.4</v>
      </c>
      <c r="C190" s="60">
        <v>453.4</v>
      </c>
      <c r="D190" s="60">
        <v>677.9</v>
      </c>
      <c r="E190" s="60">
        <v>670.8</v>
      </c>
      <c r="F190" s="60">
        <v>523.20000000000005</v>
      </c>
      <c r="G190" s="60">
        <v>115.7</v>
      </c>
      <c r="H190" s="60">
        <v>2610</v>
      </c>
      <c r="I190" s="60">
        <v>2388</v>
      </c>
      <c r="J190" s="79">
        <v>45576</v>
      </c>
      <c r="K190" s="81">
        <v>0</v>
      </c>
      <c r="L190" s="82">
        <v>0</v>
      </c>
      <c r="M190" s="85"/>
      <c r="N190" s="85"/>
      <c r="O190" s="60"/>
    </row>
    <row r="191" spans="1:15" x14ac:dyDescent="0.25">
      <c r="A191" t="s">
        <v>212</v>
      </c>
      <c r="B191" s="60">
        <v>179.7</v>
      </c>
      <c r="C191" s="60">
        <v>461.4</v>
      </c>
      <c r="D191" s="60">
        <v>748.1</v>
      </c>
      <c r="E191" s="60">
        <v>671.4</v>
      </c>
      <c r="F191" s="60">
        <v>534.6</v>
      </c>
      <c r="G191" s="60">
        <v>28.9</v>
      </c>
      <c r="H191" s="60">
        <v>2624</v>
      </c>
      <c r="I191" s="60">
        <v>2400</v>
      </c>
      <c r="J191" s="79">
        <v>45569</v>
      </c>
      <c r="K191" s="81">
        <v>0</v>
      </c>
      <c r="L191" s="82">
        <v>0</v>
      </c>
      <c r="M191" s="85"/>
      <c r="N191" s="85"/>
      <c r="O191" s="60"/>
    </row>
    <row r="192" spans="1:15" x14ac:dyDescent="0.25">
      <c r="A192" t="s">
        <v>213</v>
      </c>
      <c r="B192" s="60">
        <v>173.1</v>
      </c>
      <c r="C192" s="60">
        <v>411.5</v>
      </c>
      <c r="D192" s="60">
        <v>701.9</v>
      </c>
      <c r="E192" s="60">
        <v>594.4</v>
      </c>
      <c r="F192" s="60">
        <v>483.5</v>
      </c>
      <c r="G192" s="60">
        <v>8</v>
      </c>
      <c r="H192" s="60">
        <v>2372</v>
      </c>
      <c r="I192" s="60">
        <v>2265</v>
      </c>
      <c r="J192" s="79">
        <v>45567</v>
      </c>
      <c r="K192" s="81">
        <v>0</v>
      </c>
      <c r="L192" s="82">
        <v>0</v>
      </c>
      <c r="M192" s="85"/>
      <c r="N192" s="85"/>
      <c r="O192" s="60"/>
    </row>
    <row r="193" spans="1:15" x14ac:dyDescent="0.25">
      <c r="A193" t="s">
        <v>214</v>
      </c>
      <c r="B193" s="60">
        <v>153.30000000000001</v>
      </c>
      <c r="C193" s="60">
        <v>388.9</v>
      </c>
      <c r="D193" s="60">
        <v>708</v>
      </c>
      <c r="E193" s="60">
        <v>575.70000000000005</v>
      </c>
      <c r="F193" s="60">
        <v>346.9</v>
      </c>
      <c r="G193" s="60">
        <v>0</v>
      </c>
      <c r="H193" s="60">
        <v>2173</v>
      </c>
      <c r="I193" s="60">
        <v>2230</v>
      </c>
      <c r="J193" s="79">
        <v>45557</v>
      </c>
      <c r="K193" s="81">
        <v>0</v>
      </c>
      <c r="L193" s="82">
        <v>0</v>
      </c>
      <c r="M193" s="85"/>
      <c r="N193" s="85"/>
      <c r="O193" s="60"/>
    </row>
    <row r="194" spans="1:15" x14ac:dyDescent="0.25">
      <c r="A194" t="s">
        <v>215</v>
      </c>
      <c r="B194" s="60">
        <v>180.5</v>
      </c>
      <c r="C194" s="60">
        <v>432</v>
      </c>
      <c r="D194" s="60">
        <v>726.4</v>
      </c>
      <c r="E194" s="60">
        <v>631.20000000000005</v>
      </c>
      <c r="F194" s="60">
        <v>504</v>
      </c>
      <c r="G194" s="60">
        <v>98</v>
      </c>
      <c r="H194" s="60">
        <v>2572</v>
      </c>
      <c r="I194" s="60">
        <v>2332</v>
      </c>
      <c r="J194" s="79">
        <v>45578</v>
      </c>
      <c r="K194" s="81">
        <v>0</v>
      </c>
      <c r="L194" s="82">
        <v>0</v>
      </c>
      <c r="M194" s="85"/>
      <c r="N194" s="85"/>
      <c r="O194" s="60"/>
    </row>
    <row r="195" spans="1:15" x14ac:dyDescent="0.25">
      <c r="A195" t="s">
        <v>216</v>
      </c>
      <c r="B195" s="60">
        <v>146</v>
      </c>
      <c r="C195" s="60">
        <v>421.2</v>
      </c>
      <c r="D195" s="60">
        <v>661.4</v>
      </c>
      <c r="E195" s="60">
        <v>573.9</v>
      </c>
      <c r="F195" s="60">
        <v>81.8</v>
      </c>
      <c r="G195" s="60">
        <v>0</v>
      </c>
      <c r="H195" s="60">
        <v>1884</v>
      </c>
      <c r="I195" s="60">
        <v>2263</v>
      </c>
      <c r="J195" s="79">
        <v>45540</v>
      </c>
      <c r="K195" s="81">
        <v>0.46990720282810416</v>
      </c>
      <c r="L195" s="82">
        <v>0.46990999999999999</v>
      </c>
      <c r="M195" s="85"/>
      <c r="N195" s="85"/>
      <c r="O195" s="60"/>
    </row>
    <row r="196" spans="1:15" x14ac:dyDescent="0.25">
      <c r="A196" t="s">
        <v>217</v>
      </c>
      <c r="B196" s="60">
        <v>153.6</v>
      </c>
      <c r="C196" s="60">
        <v>451.8</v>
      </c>
      <c r="D196" s="60">
        <v>708.4</v>
      </c>
      <c r="E196" s="60">
        <v>632.6</v>
      </c>
      <c r="F196" s="60">
        <v>497.8</v>
      </c>
      <c r="G196" s="60">
        <v>8.1999999999999993</v>
      </c>
      <c r="H196" s="60">
        <v>2452</v>
      </c>
      <c r="I196" s="60">
        <v>2302</v>
      </c>
      <c r="J196" s="79">
        <v>45568</v>
      </c>
      <c r="K196" s="81">
        <v>0</v>
      </c>
      <c r="L196" s="82">
        <v>0</v>
      </c>
      <c r="M196" s="85"/>
      <c r="N196" s="85"/>
      <c r="O196" s="60"/>
    </row>
    <row r="197" spans="1:15" x14ac:dyDescent="0.25">
      <c r="A197" t="s">
        <v>218</v>
      </c>
      <c r="B197" s="60">
        <v>149.1</v>
      </c>
      <c r="C197" s="60">
        <v>456.9</v>
      </c>
      <c r="D197" s="60">
        <v>711.8</v>
      </c>
      <c r="E197" s="60">
        <v>614.9</v>
      </c>
      <c r="F197" s="60">
        <v>456.2</v>
      </c>
      <c r="G197" s="60">
        <v>79.5</v>
      </c>
      <c r="H197" s="60">
        <v>2468</v>
      </c>
      <c r="I197" s="60">
        <v>2199</v>
      </c>
      <c r="J197" s="79">
        <v>45576</v>
      </c>
      <c r="K197" s="81">
        <v>0</v>
      </c>
      <c r="L197" s="82">
        <v>0</v>
      </c>
      <c r="M197" s="85"/>
      <c r="N197" s="85"/>
      <c r="O197" s="60"/>
    </row>
    <row r="198" spans="1:15" x14ac:dyDescent="0.25">
      <c r="A198" t="s">
        <v>219</v>
      </c>
      <c r="B198" s="60">
        <v>144.80000000000001</v>
      </c>
      <c r="C198" s="60">
        <v>421.3</v>
      </c>
      <c r="D198" s="60">
        <v>728.6</v>
      </c>
      <c r="E198" s="60">
        <v>606.4</v>
      </c>
      <c r="F198" s="60">
        <v>493.8</v>
      </c>
      <c r="G198" s="60">
        <v>2.7</v>
      </c>
      <c r="H198" s="60">
        <v>2398</v>
      </c>
      <c r="I198" s="60">
        <v>2224</v>
      </c>
      <c r="J198" s="79">
        <v>45568</v>
      </c>
      <c r="K198" s="81">
        <v>0</v>
      </c>
      <c r="L198" s="82">
        <v>0</v>
      </c>
      <c r="M198" s="85"/>
      <c r="N198" s="85"/>
      <c r="O198" s="60"/>
    </row>
    <row r="199" spans="1:15" x14ac:dyDescent="0.25">
      <c r="A199" t="s">
        <v>220</v>
      </c>
      <c r="B199" s="60">
        <v>165.8</v>
      </c>
      <c r="C199" s="60">
        <v>433.3</v>
      </c>
      <c r="D199" s="60">
        <v>727.2</v>
      </c>
      <c r="E199" s="60">
        <v>602.4</v>
      </c>
      <c r="F199" s="60">
        <v>483.9</v>
      </c>
      <c r="G199" s="60">
        <v>7.1</v>
      </c>
      <c r="H199" s="60">
        <v>2420</v>
      </c>
      <c r="I199" s="60">
        <v>2274</v>
      </c>
      <c r="J199" s="79">
        <v>45567</v>
      </c>
      <c r="K199" s="81">
        <v>0</v>
      </c>
      <c r="L199" s="82">
        <v>0</v>
      </c>
      <c r="M199" s="85"/>
      <c r="N199" s="85"/>
      <c r="O199" s="60"/>
    </row>
    <row r="200" spans="1:15" x14ac:dyDescent="0.25">
      <c r="A200" t="s">
        <v>221</v>
      </c>
      <c r="B200" s="60">
        <v>160.80000000000001</v>
      </c>
      <c r="C200" s="60">
        <v>414.6</v>
      </c>
      <c r="D200" s="60">
        <v>734.6</v>
      </c>
      <c r="E200" s="60">
        <v>631.29999999999995</v>
      </c>
      <c r="F200" s="60">
        <v>473.4</v>
      </c>
      <c r="G200" s="60">
        <v>5.3</v>
      </c>
      <c r="H200" s="60">
        <v>2420</v>
      </c>
      <c r="I200" s="60">
        <v>2242</v>
      </c>
      <c r="J200" s="79">
        <v>45567</v>
      </c>
      <c r="K200" s="81">
        <v>0</v>
      </c>
      <c r="L200" s="82">
        <v>0</v>
      </c>
      <c r="M200" s="85"/>
      <c r="N200" s="85"/>
      <c r="O200" s="60"/>
    </row>
    <row r="201" spans="1:15" x14ac:dyDescent="0.25">
      <c r="A201" t="s">
        <v>222</v>
      </c>
      <c r="B201" s="60">
        <v>163.30000000000001</v>
      </c>
      <c r="C201" s="60">
        <v>407</v>
      </c>
      <c r="D201" s="60">
        <v>707.1</v>
      </c>
      <c r="E201" s="60">
        <v>637.20000000000005</v>
      </c>
      <c r="F201" s="60">
        <v>455.4</v>
      </c>
      <c r="G201" s="60">
        <v>5.2</v>
      </c>
      <c r="H201" s="60">
        <v>2375</v>
      </c>
      <c r="I201" s="60">
        <v>2068</v>
      </c>
      <c r="J201" s="79">
        <v>45566</v>
      </c>
      <c r="K201" s="81">
        <v>0</v>
      </c>
      <c r="L201" s="82">
        <v>0</v>
      </c>
      <c r="M201" s="85"/>
      <c r="N201" s="85"/>
      <c r="O201" s="60"/>
    </row>
    <row r="202" spans="1:15" x14ac:dyDescent="0.25">
      <c r="A202" t="s">
        <v>223</v>
      </c>
      <c r="B202" s="60">
        <v>109.7</v>
      </c>
      <c r="C202" s="60">
        <v>363.7</v>
      </c>
      <c r="D202" s="60">
        <v>702.9</v>
      </c>
      <c r="E202" s="60">
        <v>613.20000000000005</v>
      </c>
      <c r="F202" s="60">
        <v>434.1</v>
      </c>
      <c r="G202" s="60">
        <v>2.4</v>
      </c>
      <c r="H202" s="60">
        <v>2226</v>
      </c>
      <c r="I202" s="60">
        <v>1916</v>
      </c>
      <c r="J202" s="79">
        <v>45568</v>
      </c>
      <c r="K202" s="81">
        <v>0</v>
      </c>
      <c r="L202" s="82">
        <v>0</v>
      </c>
      <c r="M202" s="85"/>
      <c r="N202" s="85"/>
      <c r="O202" s="60"/>
    </row>
    <row r="203" spans="1:15" x14ac:dyDescent="0.25">
      <c r="A203" t="s">
        <v>224</v>
      </c>
      <c r="B203" s="60">
        <v>161</v>
      </c>
      <c r="C203" s="60">
        <v>449.4</v>
      </c>
      <c r="D203" s="60">
        <v>729.9</v>
      </c>
      <c r="E203" s="60">
        <v>618.70000000000005</v>
      </c>
      <c r="F203" s="60">
        <v>504.5</v>
      </c>
      <c r="G203" s="60">
        <v>87.8</v>
      </c>
      <c r="H203" s="60">
        <v>2551</v>
      </c>
      <c r="I203" s="60">
        <v>2211</v>
      </c>
      <c r="J203" s="79">
        <v>45577</v>
      </c>
      <c r="K203" s="81">
        <v>0</v>
      </c>
      <c r="L203" s="82">
        <v>0</v>
      </c>
      <c r="M203" s="85"/>
      <c r="N203" s="85"/>
      <c r="O203" s="60"/>
    </row>
    <row r="204" spans="1:15" x14ac:dyDescent="0.25">
      <c r="A204" t="s">
        <v>225</v>
      </c>
      <c r="B204" s="60">
        <v>139.9</v>
      </c>
      <c r="C204" s="60">
        <v>412.7</v>
      </c>
      <c r="D204" s="60">
        <v>716.6</v>
      </c>
      <c r="E204" s="60">
        <v>649.9</v>
      </c>
      <c r="F204" s="60">
        <v>480.4</v>
      </c>
      <c r="G204" s="60">
        <v>6.9</v>
      </c>
      <c r="H204" s="60">
        <v>2406</v>
      </c>
      <c r="I204" s="60">
        <v>2114</v>
      </c>
      <c r="J204" s="79">
        <v>45568</v>
      </c>
      <c r="K204" s="81">
        <v>0</v>
      </c>
      <c r="L204" s="82">
        <v>0</v>
      </c>
      <c r="M204" s="85"/>
      <c r="N204" s="85"/>
      <c r="O204" s="60"/>
    </row>
    <row r="205" spans="1:15" x14ac:dyDescent="0.25">
      <c r="A205" t="s">
        <v>226</v>
      </c>
      <c r="B205" s="60">
        <v>119.6</v>
      </c>
      <c r="C205" s="60">
        <v>357.6</v>
      </c>
      <c r="D205" s="60">
        <v>691.6</v>
      </c>
      <c r="E205" s="60">
        <v>585.5</v>
      </c>
      <c r="F205" s="60">
        <v>441.8</v>
      </c>
      <c r="G205" s="60">
        <v>2.6</v>
      </c>
      <c r="H205" s="60">
        <v>2199</v>
      </c>
      <c r="I205" s="60">
        <v>2118</v>
      </c>
      <c r="J205" s="79">
        <v>45568</v>
      </c>
      <c r="K205" s="81">
        <v>0</v>
      </c>
      <c r="L205" s="82">
        <v>0</v>
      </c>
      <c r="M205" s="85"/>
      <c r="N205" s="85"/>
      <c r="O205" s="60"/>
    </row>
    <row r="206" spans="1:15" x14ac:dyDescent="0.25">
      <c r="A206" t="s">
        <v>227</v>
      </c>
      <c r="B206" s="60">
        <v>178.8</v>
      </c>
      <c r="C206" s="60">
        <v>427.4</v>
      </c>
      <c r="D206" s="60">
        <v>692.1</v>
      </c>
      <c r="E206" s="60">
        <v>617.1</v>
      </c>
      <c r="F206" s="60">
        <v>484.1</v>
      </c>
      <c r="G206" s="60">
        <v>8.6999999999999993</v>
      </c>
      <c r="H206" s="60">
        <v>2408</v>
      </c>
      <c r="I206" s="60">
        <v>2305</v>
      </c>
      <c r="J206" s="79">
        <v>45566</v>
      </c>
      <c r="K206" s="81">
        <v>0</v>
      </c>
      <c r="L206" s="82">
        <v>0</v>
      </c>
      <c r="M206" s="85"/>
      <c r="N206" s="85"/>
      <c r="O206" s="60"/>
    </row>
    <row r="207" spans="1:15" x14ac:dyDescent="0.25">
      <c r="A207" t="s">
        <v>228</v>
      </c>
      <c r="B207" s="60">
        <v>173.9</v>
      </c>
      <c r="C207" s="60">
        <v>432.7</v>
      </c>
      <c r="D207" s="60">
        <v>720.5</v>
      </c>
      <c r="E207" s="60">
        <v>627.1</v>
      </c>
      <c r="F207" s="60">
        <v>490.5</v>
      </c>
      <c r="G207" s="60">
        <v>9.9</v>
      </c>
      <c r="H207" s="60">
        <v>2455</v>
      </c>
      <c r="I207" s="60">
        <v>2351</v>
      </c>
      <c r="J207" s="79">
        <v>45568</v>
      </c>
      <c r="K207" s="81">
        <v>0</v>
      </c>
      <c r="L207" s="82">
        <v>0</v>
      </c>
      <c r="M207" s="85"/>
      <c r="N207" s="85"/>
      <c r="O207" s="60"/>
    </row>
    <row r="208" spans="1:15" x14ac:dyDescent="0.25">
      <c r="A208" t="s">
        <v>229</v>
      </c>
      <c r="B208" s="60">
        <v>181.3</v>
      </c>
      <c r="C208" s="60">
        <v>457.7</v>
      </c>
      <c r="D208" s="60">
        <v>718.6</v>
      </c>
      <c r="E208" s="60">
        <v>644.4</v>
      </c>
      <c r="F208" s="60">
        <v>516.5</v>
      </c>
      <c r="G208" s="60">
        <v>13.5</v>
      </c>
      <c r="H208" s="60">
        <v>2532</v>
      </c>
      <c r="I208" s="60">
        <v>2373</v>
      </c>
      <c r="J208" s="79">
        <v>45568</v>
      </c>
      <c r="K208" s="81">
        <v>0</v>
      </c>
      <c r="L208" s="82">
        <v>0</v>
      </c>
      <c r="M208" s="85"/>
      <c r="N208" s="85"/>
      <c r="O208" s="60"/>
    </row>
    <row r="209" spans="1:15" x14ac:dyDescent="0.25">
      <c r="A209" t="s">
        <v>230</v>
      </c>
      <c r="B209" s="60">
        <v>182.7</v>
      </c>
      <c r="C209" s="60">
        <v>445.4</v>
      </c>
      <c r="D209" s="60">
        <v>715.5</v>
      </c>
      <c r="E209" s="60">
        <v>646.1</v>
      </c>
      <c r="F209" s="60">
        <v>508.5</v>
      </c>
      <c r="G209" s="60">
        <v>12.7</v>
      </c>
      <c r="H209" s="60">
        <v>2511</v>
      </c>
      <c r="I209" s="60">
        <v>2425</v>
      </c>
      <c r="J209" s="79">
        <v>45568</v>
      </c>
      <c r="K209" s="81">
        <v>0</v>
      </c>
      <c r="L209" s="82">
        <v>0</v>
      </c>
      <c r="M209" s="85"/>
      <c r="N209" s="85"/>
      <c r="O209" s="60"/>
    </row>
    <row r="210" spans="1:15" x14ac:dyDescent="0.25">
      <c r="A210" t="s">
        <v>231</v>
      </c>
      <c r="B210" s="60">
        <v>198.5</v>
      </c>
      <c r="C210" s="60">
        <v>474.8</v>
      </c>
      <c r="D210" s="60">
        <v>713.1</v>
      </c>
      <c r="E210" s="60">
        <v>638.5</v>
      </c>
      <c r="F210" s="60">
        <v>521</v>
      </c>
      <c r="G210" s="60">
        <v>21</v>
      </c>
      <c r="H210" s="60">
        <v>2567</v>
      </c>
      <c r="I210" s="60">
        <v>2378</v>
      </c>
      <c r="J210" s="79">
        <v>45568</v>
      </c>
      <c r="K210" s="81">
        <v>0</v>
      </c>
      <c r="L210" s="82">
        <v>0</v>
      </c>
      <c r="M210" s="85"/>
      <c r="N210" s="85"/>
      <c r="O210" s="60"/>
    </row>
    <row r="211" spans="1:15" x14ac:dyDescent="0.25">
      <c r="A211" t="s">
        <v>232</v>
      </c>
      <c r="B211" s="60">
        <v>198.8</v>
      </c>
      <c r="C211" s="60">
        <v>499.8</v>
      </c>
      <c r="D211" s="60">
        <v>760.9</v>
      </c>
      <c r="E211" s="60">
        <v>668.1</v>
      </c>
      <c r="F211" s="60">
        <v>559.70000000000005</v>
      </c>
      <c r="G211" s="60">
        <v>35.6</v>
      </c>
      <c r="H211" s="60">
        <v>2723</v>
      </c>
      <c r="I211" s="60">
        <v>2377</v>
      </c>
      <c r="J211" s="79">
        <v>45569</v>
      </c>
      <c r="K211" s="81">
        <v>0</v>
      </c>
      <c r="L211" s="82">
        <v>0</v>
      </c>
      <c r="M211" s="85"/>
      <c r="N211" s="85"/>
      <c r="O211" s="60"/>
    </row>
    <row r="212" spans="1:15" x14ac:dyDescent="0.25">
      <c r="A212" t="s">
        <v>233</v>
      </c>
      <c r="B212" s="60">
        <v>166.3</v>
      </c>
      <c r="C212" s="60">
        <v>414.3</v>
      </c>
      <c r="D212" s="60">
        <v>690.3</v>
      </c>
      <c r="E212" s="60">
        <v>625.4</v>
      </c>
      <c r="F212" s="60">
        <v>488.3</v>
      </c>
      <c r="G212" s="60">
        <v>8.4</v>
      </c>
      <c r="H212" s="60">
        <v>2393</v>
      </c>
      <c r="I212" s="60">
        <v>2255</v>
      </c>
      <c r="J212" s="79">
        <v>45566</v>
      </c>
      <c r="K212" s="81">
        <v>0</v>
      </c>
      <c r="L212" s="82">
        <v>0</v>
      </c>
      <c r="M212" s="85"/>
      <c r="N212" s="85"/>
      <c r="O212" s="60"/>
    </row>
    <row r="213" spans="1:15" x14ac:dyDescent="0.25">
      <c r="A213" t="s">
        <v>234</v>
      </c>
      <c r="B213" s="60">
        <v>188</v>
      </c>
      <c r="C213" s="60">
        <v>438.1</v>
      </c>
      <c r="D213" s="60">
        <v>677.9</v>
      </c>
      <c r="E213" s="60">
        <v>622.9</v>
      </c>
      <c r="F213" s="60">
        <v>484.4</v>
      </c>
      <c r="G213" s="60">
        <v>9.5</v>
      </c>
      <c r="H213" s="60">
        <v>2421</v>
      </c>
      <c r="I213" s="60">
        <v>2316</v>
      </c>
      <c r="J213" s="79">
        <v>45566</v>
      </c>
      <c r="K213" s="81">
        <v>0</v>
      </c>
      <c r="L213" s="82">
        <v>0</v>
      </c>
      <c r="M213" s="85"/>
      <c r="N213" s="85"/>
      <c r="O213" s="60"/>
    </row>
    <row r="214" spans="1:15" x14ac:dyDescent="0.25">
      <c r="A214" t="s">
        <v>235</v>
      </c>
      <c r="B214" s="60">
        <v>172.7</v>
      </c>
      <c r="C214" s="60">
        <v>452.5</v>
      </c>
      <c r="D214" s="60">
        <v>729.7</v>
      </c>
      <c r="E214" s="60">
        <v>637.20000000000005</v>
      </c>
      <c r="F214" s="60">
        <v>530.70000000000005</v>
      </c>
      <c r="G214" s="60">
        <v>11.5</v>
      </c>
      <c r="H214" s="60">
        <v>2534</v>
      </c>
      <c r="I214" s="60">
        <v>2283</v>
      </c>
      <c r="J214" s="79">
        <v>45568</v>
      </c>
      <c r="K214" s="81">
        <v>0</v>
      </c>
      <c r="L214" s="82">
        <v>0</v>
      </c>
      <c r="M214" s="85"/>
      <c r="N214" s="85"/>
      <c r="O214" s="60"/>
    </row>
    <row r="215" spans="1:15" x14ac:dyDescent="0.25">
      <c r="A215" t="s">
        <v>236</v>
      </c>
      <c r="B215" s="60">
        <v>151.6</v>
      </c>
      <c r="C215" s="60">
        <v>409.8</v>
      </c>
      <c r="D215" s="60">
        <v>746.3</v>
      </c>
      <c r="E215" s="60">
        <v>611.9</v>
      </c>
      <c r="F215" s="60">
        <v>500.1</v>
      </c>
      <c r="G215" s="60">
        <v>7.6</v>
      </c>
      <c r="H215" s="60">
        <v>2427</v>
      </c>
      <c r="I215" s="60">
        <v>2234</v>
      </c>
      <c r="J215" s="79">
        <v>45568</v>
      </c>
      <c r="K215" s="81">
        <v>0</v>
      </c>
      <c r="L215" s="82">
        <v>0</v>
      </c>
      <c r="M215" s="85"/>
      <c r="N215" s="85"/>
      <c r="O215" s="60"/>
    </row>
    <row r="216" spans="1:15" x14ac:dyDescent="0.25">
      <c r="A216" t="s">
        <v>237</v>
      </c>
      <c r="B216" s="60">
        <v>192.6</v>
      </c>
      <c r="C216" s="60">
        <v>502.5</v>
      </c>
      <c r="D216" s="60">
        <v>758</v>
      </c>
      <c r="E216" s="60">
        <v>661.5</v>
      </c>
      <c r="F216" s="60">
        <v>553.9</v>
      </c>
      <c r="G216" s="60">
        <v>28.1</v>
      </c>
      <c r="H216" s="60">
        <v>2697</v>
      </c>
      <c r="I216" s="60">
        <v>2341</v>
      </c>
      <c r="J216" s="79">
        <v>45569</v>
      </c>
      <c r="K216" s="81">
        <v>0</v>
      </c>
      <c r="L216" s="82">
        <v>0</v>
      </c>
      <c r="M216" s="85"/>
      <c r="N216" s="85"/>
      <c r="O216" s="60"/>
    </row>
    <row r="217" spans="1:15" x14ac:dyDescent="0.25">
      <c r="A217" t="s">
        <v>238</v>
      </c>
      <c r="B217" s="60">
        <v>172.5</v>
      </c>
      <c r="C217" s="60">
        <v>463.4</v>
      </c>
      <c r="D217" s="60">
        <v>752.4</v>
      </c>
      <c r="E217" s="60">
        <v>632.70000000000005</v>
      </c>
      <c r="F217" s="60">
        <v>520.29999999999995</v>
      </c>
      <c r="G217" s="60">
        <v>11.6</v>
      </c>
      <c r="H217" s="60">
        <v>2553</v>
      </c>
      <c r="I217" s="60">
        <v>2268</v>
      </c>
      <c r="J217" s="79">
        <v>45568</v>
      </c>
      <c r="K217" s="81">
        <v>0</v>
      </c>
      <c r="L217" s="82">
        <v>0</v>
      </c>
      <c r="M217" s="85"/>
      <c r="N217" s="85"/>
      <c r="O217" s="60"/>
    </row>
    <row r="218" spans="1:15" x14ac:dyDescent="0.25">
      <c r="A218" t="s">
        <v>239</v>
      </c>
      <c r="B218" s="60">
        <v>154.69999999999999</v>
      </c>
      <c r="C218" s="60">
        <v>431.4</v>
      </c>
      <c r="D218" s="60">
        <v>732.9</v>
      </c>
      <c r="E218" s="60">
        <v>607</v>
      </c>
      <c r="F218" s="60">
        <v>489.3</v>
      </c>
      <c r="G218" s="60">
        <v>7.2</v>
      </c>
      <c r="H218" s="60">
        <v>2423</v>
      </c>
      <c r="I218" s="60">
        <v>2196</v>
      </c>
      <c r="J218" s="79">
        <v>45567</v>
      </c>
      <c r="K218" s="81">
        <v>0</v>
      </c>
      <c r="L218" s="82">
        <v>0</v>
      </c>
      <c r="M218" s="85"/>
      <c r="N218" s="85"/>
      <c r="O218" s="60"/>
    </row>
    <row r="219" spans="1:15" x14ac:dyDescent="0.25">
      <c r="A219" t="s">
        <v>240</v>
      </c>
      <c r="B219" s="60">
        <v>181.6</v>
      </c>
      <c r="C219" s="60">
        <v>468.4</v>
      </c>
      <c r="D219" s="60">
        <v>713.3</v>
      </c>
      <c r="E219" s="60">
        <v>623.4</v>
      </c>
      <c r="F219" s="60">
        <v>385.6</v>
      </c>
      <c r="G219" s="60">
        <v>0</v>
      </c>
      <c r="H219" s="60">
        <v>2372</v>
      </c>
      <c r="I219" s="60">
        <v>2445</v>
      </c>
      <c r="J219" s="79">
        <v>45557</v>
      </c>
      <c r="K219" s="81">
        <v>0</v>
      </c>
      <c r="L219" s="82">
        <v>0</v>
      </c>
      <c r="M219" s="85"/>
      <c r="N219" s="85"/>
      <c r="O219" s="60"/>
    </row>
    <row r="220" spans="1:15" x14ac:dyDescent="0.25">
      <c r="A220" t="s">
        <v>241</v>
      </c>
      <c r="B220" s="60">
        <v>195.6</v>
      </c>
      <c r="C220" s="60">
        <v>494.1</v>
      </c>
      <c r="D220" s="60">
        <v>740.1</v>
      </c>
      <c r="E220" s="60">
        <v>645.29999999999995</v>
      </c>
      <c r="F220" s="60">
        <v>528.9</v>
      </c>
      <c r="G220" s="60">
        <v>27</v>
      </c>
      <c r="H220" s="60">
        <v>2631</v>
      </c>
      <c r="I220" s="60">
        <v>2499</v>
      </c>
      <c r="J220" s="79">
        <v>45568</v>
      </c>
      <c r="K220" s="81">
        <v>0</v>
      </c>
      <c r="L220" s="82">
        <v>0</v>
      </c>
      <c r="M220" s="85"/>
      <c r="N220" s="85"/>
      <c r="O220" s="60"/>
    </row>
    <row r="221" spans="1:15" x14ac:dyDescent="0.25">
      <c r="A221" t="s">
        <v>242</v>
      </c>
      <c r="B221" s="60">
        <v>127.5</v>
      </c>
      <c r="C221" s="60">
        <v>389.9</v>
      </c>
      <c r="D221" s="60">
        <v>664.4</v>
      </c>
      <c r="E221" s="60">
        <v>578.1</v>
      </c>
      <c r="F221" s="60">
        <v>409.1</v>
      </c>
      <c r="G221" s="60">
        <v>0</v>
      </c>
      <c r="H221" s="60">
        <v>2169</v>
      </c>
      <c r="I221" s="60">
        <v>1965</v>
      </c>
      <c r="J221" s="79">
        <v>45567</v>
      </c>
      <c r="K221" s="81">
        <v>0</v>
      </c>
      <c r="L221" s="82">
        <v>0</v>
      </c>
      <c r="M221" s="85"/>
      <c r="N221" s="85"/>
      <c r="O221" s="60"/>
    </row>
    <row r="222" spans="1:15" x14ac:dyDescent="0.25">
      <c r="A222" t="s">
        <v>243</v>
      </c>
      <c r="B222" s="60">
        <v>136.30000000000001</v>
      </c>
      <c r="C222" s="60">
        <v>400.7</v>
      </c>
      <c r="D222" s="60">
        <v>714.9</v>
      </c>
      <c r="E222" s="60">
        <v>602.70000000000005</v>
      </c>
      <c r="F222" s="60">
        <v>432.2</v>
      </c>
      <c r="G222" s="60">
        <v>0.3</v>
      </c>
      <c r="H222" s="60">
        <v>2287</v>
      </c>
      <c r="I222" s="60">
        <v>1986</v>
      </c>
      <c r="J222" s="79">
        <v>45568</v>
      </c>
      <c r="K222" s="81">
        <v>0</v>
      </c>
      <c r="L222" s="82">
        <v>0</v>
      </c>
      <c r="M222" s="85"/>
      <c r="N222" s="85"/>
      <c r="O222" s="60"/>
    </row>
    <row r="223" spans="1:15" x14ac:dyDescent="0.25">
      <c r="A223" t="s">
        <v>244</v>
      </c>
      <c r="B223" s="60">
        <v>124.5</v>
      </c>
      <c r="C223" s="60">
        <v>374.8</v>
      </c>
      <c r="D223" s="60">
        <v>727</v>
      </c>
      <c r="E223" s="60">
        <v>608.20000000000005</v>
      </c>
      <c r="F223" s="60">
        <v>483.8</v>
      </c>
      <c r="G223" s="60">
        <v>2.9</v>
      </c>
      <c r="H223" s="60">
        <v>2321</v>
      </c>
      <c r="I223" s="60">
        <v>2200</v>
      </c>
      <c r="J223" s="79">
        <v>45568</v>
      </c>
      <c r="K223" s="81">
        <v>0</v>
      </c>
      <c r="L223" s="82">
        <v>0</v>
      </c>
      <c r="M223" s="85"/>
      <c r="N223" s="85"/>
      <c r="O223" s="60"/>
    </row>
    <row r="224" spans="1:15" x14ac:dyDescent="0.25">
      <c r="A224" t="s">
        <v>245</v>
      </c>
      <c r="B224" s="60">
        <v>135.6</v>
      </c>
      <c r="C224" s="60">
        <v>419.9</v>
      </c>
      <c r="D224" s="60">
        <v>737.6</v>
      </c>
      <c r="E224" s="60">
        <v>623.9</v>
      </c>
      <c r="F224" s="60">
        <v>494.8</v>
      </c>
      <c r="G224" s="60">
        <v>3.9</v>
      </c>
      <c r="H224" s="60">
        <v>2416</v>
      </c>
      <c r="I224" s="60">
        <v>2246</v>
      </c>
      <c r="J224" s="79">
        <v>45568</v>
      </c>
      <c r="K224" s="81">
        <v>0</v>
      </c>
      <c r="L224" s="82">
        <v>0</v>
      </c>
      <c r="M224" s="85"/>
      <c r="N224" s="85"/>
      <c r="O224" s="60"/>
    </row>
    <row r="225" spans="1:15" x14ac:dyDescent="0.25">
      <c r="A225" t="s">
        <v>246</v>
      </c>
      <c r="B225" s="60">
        <v>177.2</v>
      </c>
      <c r="C225" s="60">
        <v>484.7</v>
      </c>
      <c r="D225" s="60">
        <v>750.9</v>
      </c>
      <c r="E225" s="60">
        <v>714</v>
      </c>
      <c r="F225" s="60">
        <v>558.4</v>
      </c>
      <c r="G225" s="60">
        <v>111.5</v>
      </c>
      <c r="H225" s="60">
        <v>2797</v>
      </c>
      <c r="I225" s="60">
        <v>2435</v>
      </c>
      <c r="J225" s="79">
        <v>45577</v>
      </c>
      <c r="K225" s="81">
        <v>0</v>
      </c>
      <c r="L225" s="82">
        <v>0</v>
      </c>
      <c r="M225" s="85"/>
      <c r="N225" s="85"/>
      <c r="O225" s="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4BE9-658F-409E-96BA-96F888A0DC33}">
  <dimension ref="A1:F189"/>
  <sheetViews>
    <sheetView view="pageBreakPreview" zoomScaleNormal="90" zoomScaleSheetLayoutView="100" workbookViewId="0">
      <pane xSplit="2" ySplit="2" topLeftCell="C154" activePane="bottomRight" state="frozen"/>
      <selection pane="topRight" activeCell="C1" sqref="C1"/>
      <selection pane="bottomLeft" activeCell="A3" sqref="A3"/>
      <selection pane="bottomRight" activeCell="C1" sqref="C1:F1"/>
    </sheetView>
  </sheetViews>
  <sheetFormatPr defaultRowHeight="15" x14ac:dyDescent="0.25"/>
  <cols>
    <col min="1" max="1" width="8.85546875" bestFit="1" customWidth="1"/>
    <col min="2" max="2" width="16.5703125" bestFit="1" customWidth="1"/>
    <col min="3" max="3" width="10.5703125" bestFit="1" customWidth="1"/>
    <col min="4" max="4" width="12.42578125" bestFit="1" customWidth="1"/>
    <col min="5" max="5" width="9.42578125" customWidth="1"/>
  </cols>
  <sheetData>
    <row r="1" spans="1:6" x14ac:dyDescent="0.25">
      <c r="C1" s="95" t="s">
        <v>269</v>
      </c>
      <c r="D1" s="95"/>
      <c r="E1" s="95"/>
      <c r="F1" s="95"/>
    </row>
    <row r="2" spans="1:6" x14ac:dyDescent="0.25">
      <c r="A2" s="2" t="s">
        <v>21</v>
      </c>
      <c r="B2" s="2" t="s">
        <v>22</v>
      </c>
      <c r="C2" s="4" t="s">
        <v>0</v>
      </c>
      <c r="D2" s="5" t="s">
        <v>7</v>
      </c>
      <c r="E2" s="4" t="s">
        <v>3</v>
      </c>
      <c r="F2" s="4" t="s">
        <v>270</v>
      </c>
    </row>
    <row r="3" spans="1:6" x14ac:dyDescent="0.25">
      <c r="A3" s="8"/>
      <c r="B3" s="6"/>
      <c r="C3" s="1"/>
      <c r="D3" s="1"/>
      <c r="E3" s="1"/>
      <c r="F3" s="7"/>
    </row>
    <row r="4" spans="1:6" x14ac:dyDescent="0.25">
      <c r="A4" s="8"/>
      <c r="B4" s="6"/>
      <c r="C4" s="1"/>
      <c r="D4" s="1"/>
      <c r="E4" s="1"/>
      <c r="F4" s="7"/>
    </row>
    <row r="5" spans="1:6" x14ac:dyDescent="0.25">
      <c r="A5" s="8"/>
      <c r="B5" s="6"/>
      <c r="C5" s="1"/>
      <c r="D5" s="1"/>
      <c r="E5" s="1"/>
      <c r="F5" s="7"/>
    </row>
    <row r="6" spans="1:6" x14ac:dyDescent="0.25">
      <c r="A6" s="8"/>
      <c r="B6" s="6"/>
      <c r="C6" s="1"/>
      <c r="D6" s="1"/>
      <c r="E6" s="1"/>
      <c r="F6" s="7"/>
    </row>
    <row r="7" spans="1:6" x14ac:dyDescent="0.25">
      <c r="A7" s="8"/>
      <c r="B7" s="6"/>
      <c r="C7" s="1"/>
      <c r="D7" s="1"/>
      <c r="E7" s="1"/>
      <c r="F7" s="7"/>
    </row>
    <row r="8" spans="1:6" x14ac:dyDescent="0.25">
      <c r="A8" s="8"/>
      <c r="B8" s="6"/>
      <c r="C8" s="1"/>
      <c r="D8" s="1"/>
      <c r="E8" s="1"/>
      <c r="F8" s="7"/>
    </row>
    <row r="9" spans="1:6" x14ac:dyDescent="0.25">
      <c r="A9" s="8"/>
      <c r="B9" s="6"/>
      <c r="C9" s="1"/>
      <c r="D9" s="1"/>
      <c r="E9" s="1"/>
      <c r="F9" s="7"/>
    </row>
    <row r="10" spans="1:6" x14ac:dyDescent="0.25">
      <c r="A10" s="8"/>
      <c r="B10" s="6"/>
      <c r="C10" s="1"/>
      <c r="D10" s="1"/>
      <c r="E10" s="1"/>
      <c r="F10" s="7"/>
    </row>
    <row r="11" spans="1:6" x14ac:dyDescent="0.25">
      <c r="A11" s="8"/>
      <c r="B11" s="6"/>
      <c r="C11" s="1"/>
      <c r="D11" s="1"/>
      <c r="E11" s="1"/>
      <c r="F11" s="7"/>
    </row>
    <row r="12" spans="1:6" x14ac:dyDescent="0.25">
      <c r="A12" s="8"/>
      <c r="B12" s="6"/>
      <c r="C12" s="1"/>
      <c r="D12" s="1"/>
      <c r="E12" s="1"/>
      <c r="F12" s="7"/>
    </row>
    <row r="13" spans="1:6" x14ac:dyDescent="0.25">
      <c r="A13" s="8"/>
      <c r="B13" s="6"/>
      <c r="C13" s="1"/>
      <c r="D13" s="1"/>
      <c r="E13" s="1"/>
      <c r="F13" s="7"/>
    </row>
    <row r="14" spans="1:6" x14ac:dyDescent="0.25">
      <c r="A14" s="8"/>
      <c r="B14" s="6"/>
      <c r="C14" s="1"/>
      <c r="D14" s="1"/>
      <c r="E14" s="1"/>
      <c r="F14" s="7"/>
    </row>
    <row r="15" spans="1:6" x14ac:dyDescent="0.25">
      <c r="A15" s="8"/>
      <c r="B15" s="6"/>
      <c r="C15" s="1"/>
      <c r="D15" s="1"/>
      <c r="E15" s="1"/>
      <c r="F15" s="7"/>
    </row>
    <row r="16" spans="1:6" x14ac:dyDescent="0.25">
      <c r="A16" s="8"/>
      <c r="B16" s="6"/>
      <c r="C16" s="1"/>
      <c r="D16" s="1"/>
      <c r="E16" s="1"/>
      <c r="F16" s="7"/>
    </row>
    <row r="17" spans="1:6" x14ac:dyDescent="0.25">
      <c r="A17" s="8"/>
      <c r="B17" s="6"/>
      <c r="C17" s="1"/>
      <c r="D17" s="1"/>
      <c r="E17" s="1"/>
      <c r="F17" s="7"/>
    </row>
    <row r="18" spans="1:6" x14ac:dyDescent="0.25">
      <c r="A18" s="8"/>
      <c r="B18" s="6"/>
      <c r="C18" s="1"/>
      <c r="D18" s="1"/>
      <c r="E18" s="1"/>
      <c r="F18" s="7"/>
    </row>
    <row r="19" spans="1:6" x14ac:dyDescent="0.25">
      <c r="A19" s="8"/>
      <c r="B19" s="6"/>
      <c r="C19" s="1"/>
      <c r="D19" s="1"/>
      <c r="E19" s="1"/>
      <c r="F19" s="7"/>
    </row>
    <row r="20" spans="1:6" x14ac:dyDescent="0.25">
      <c r="A20" s="8"/>
      <c r="B20" s="6"/>
      <c r="C20" s="1"/>
      <c r="D20" s="1"/>
      <c r="E20" s="1"/>
      <c r="F20" s="7"/>
    </row>
    <row r="21" spans="1:6" x14ac:dyDescent="0.25">
      <c r="A21" s="8"/>
      <c r="B21" s="6"/>
      <c r="C21" s="1"/>
      <c r="D21" s="1"/>
      <c r="E21" s="1"/>
      <c r="F21" s="7"/>
    </row>
    <row r="22" spans="1:6" x14ac:dyDescent="0.25">
      <c r="A22" s="8"/>
      <c r="B22" s="6"/>
      <c r="C22" s="1"/>
      <c r="D22" s="1"/>
      <c r="E22" s="1"/>
      <c r="F22" s="7"/>
    </row>
    <row r="23" spans="1:6" x14ac:dyDescent="0.25">
      <c r="A23" s="8"/>
      <c r="B23" s="6"/>
      <c r="C23" s="1"/>
      <c r="D23" s="1"/>
      <c r="E23" s="1"/>
      <c r="F23" s="7"/>
    </row>
    <row r="24" spans="1:6" x14ac:dyDescent="0.25">
      <c r="A24" s="8"/>
      <c r="B24" s="6"/>
      <c r="C24" s="1"/>
      <c r="D24" s="1"/>
      <c r="E24" s="1"/>
      <c r="F24" s="7"/>
    </row>
    <row r="25" spans="1:6" x14ac:dyDescent="0.25">
      <c r="A25" s="8"/>
      <c r="B25" s="6"/>
      <c r="C25" s="1"/>
      <c r="D25" s="1"/>
      <c r="E25" s="1"/>
      <c r="F25" s="7"/>
    </row>
    <row r="26" spans="1:6" x14ac:dyDescent="0.25">
      <c r="A26" s="8"/>
      <c r="B26" s="6"/>
      <c r="C26" s="1"/>
      <c r="D26" s="1"/>
      <c r="E26" s="1"/>
      <c r="F26" s="7"/>
    </row>
    <row r="27" spans="1:6" x14ac:dyDescent="0.25">
      <c r="A27" s="8"/>
      <c r="B27" s="6"/>
      <c r="C27" s="1"/>
      <c r="D27" s="1"/>
      <c r="E27" s="1"/>
      <c r="F27" s="7"/>
    </row>
    <row r="28" spans="1:6" x14ac:dyDescent="0.25">
      <c r="A28" s="8"/>
      <c r="B28" s="6"/>
      <c r="C28" s="1"/>
      <c r="D28" s="1"/>
      <c r="E28" s="1"/>
      <c r="F28" s="7"/>
    </row>
    <row r="29" spans="1:6" x14ac:dyDescent="0.25">
      <c r="A29" s="8"/>
      <c r="B29" s="6"/>
      <c r="C29" s="1"/>
      <c r="D29" s="1"/>
      <c r="E29" s="1"/>
      <c r="F29" s="7"/>
    </row>
    <row r="30" spans="1:6" x14ac:dyDescent="0.25">
      <c r="A30" s="8"/>
      <c r="B30" s="6"/>
      <c r="C30" s="1"/>
      <c r="D30" s="1"/>
      <c r="E30" s="1"/>
      <c r="F30" s="7"/>
    </row>
    <row r="31" spans="1:6" x14ac:dyDescent="0.25">
      <c r="A31" s="8"/>
      <c r="B31" s="6"/>
      <c r="C31" s="1"/>
      <c r="D31" s="1"/>
      <c r="E31" s="1"/>
      <c r="F31" s="7"/>
    </row>
    <row r="32" spans="1:6" x14ac:dyDescent="0.25">
      <c r="A32" s="8"/>
      <c r="B32" s="6"/>
      <c r="C32" s="1"/>
      <c r="D32" s="1"/>
      <c r="E32" s="1"/>
      <c r="F32" s="7"/>
    </row>
    <row r="33" spans="1:6" x14ac:dyDescent="0.25">
      <c r="A33" s="8"/>
      <c r="B33" s="6"/>
      <c r="C33" s="1"/>
      <c r="D33" s="1"/>
      <c r="E33" s="1"/>
      <c r="F33" s="7"/>
    </row>
    <row r="34" spans="1:6" x14ac:dyDescent="0.25">
      <c r="A34" s="8"/>
      <c r="B34" s="6"/>
      <c r="C34" s="1"/>
      <c r="D34" s="1"/>
      <c r="E34" s="1"/>
      <c r="F34" s="7"/>
    </row>
    <row r="35" spans="1:6" x14ac:dyDescent="0.25">
      <c r="A35" s="8"/>
      <c r="B35" s="6"/>
      <c r="C35" s="1"/>
      <c r="D35" s="1"/>
      <c r="E35" s="1"/>
      <c r="F35" s="7"/>
    </row>
    <row r="36" spans="1:6" x14ac:dyDescent="0.25">
      <c r="A36" s="8"/>
      <c r="B36" s="6"/>
      <c r="C36" s="1"/>
      <c r="D36" s="1"/>
      <c r="E36" s="1"/>
      <c r="F36" s="7"/>
    </row>
    <row r="37" spans="1:6" x14ac:dyDescent="0.25">
      <c r="A37" s="8"/>
      <c r="B37" s="6"/>
      <c r="C37" s="1"/>
      <c r="D37" s="1"/>
      <c r="E37" s="1"/>
      <c r="F37" s="7"/>
    </row>
    <row r="38" spans="1:6" x14ac:dyDescent="0.25">
      <c r="A38" s="8"/>
      <c r="B38" s="6"/>
      <c r="C38" s="1"/>
      <c r="D38" s="1"/>
      <c r="E38" s="1"/>
      <c r="F38" s="7"/>
    </row>
    <row r="39" spans="1:6" x14ac:dyDescent="0.25">
      <c r="A39" s="8"/>
      <c r="B39" s="6"/>
      <c r="C39" s="1"/>
      <c r="D39" s="1"/>
      <c r="E39" s="1"/>
      <c r="F39" s="7"/>
    </row>
    <row r="40" spans="1:6" x14ac:dyDescent="0.25">
      <c r="A40" s="8"/>
      <c r="B40" s="6"/>
      <c r="C40" s="1"/>
      <c r="D40" s="1"/>
      <c r="E40" s="1"/>
      <c r="F40" s="7"/>
    </row>
    <row r="41" spans="1:6" x14ac:dyDescent="0.25">
      <c r="A41" s="8"/>
      <c r="B41" s="6"/>
      <c r="C41" s="1"/>
      <c r="D41" s="1"/>
      <c r="E41" s="1"/>
      <c r="F41" s="7"/>
    </row>
    <row r="42" spans="1:6" x14ac:dyDescent="0.25">
      <c r="A42" s="8"/>
      <c r="B42" s="6"/>
      <c r="C42" s="1"/>
      <c r="D42" s="1"/>
      <c r="E42" s="1"/>
      <c r="F42" s="7"/>
    </row>
    <row r="43" spans="1:6" x14ac:dyDescent="0.25">
      <c r="A43" s="8"/>
      <c r="B43" s="6"/>
      <c r="C43" s="1"/>
      <c r="D43" s="1"/>
      <c r="E43" s="1"/>
      <c r="F43" s="7"/>
    </row>
    <row r="44" spans="1:6" x14ac:dyDescent="0.25">
      <c r="A44" s="8"/>
      <c r="B44" s="6"/>
      <c r="C44" s="1"/>
      <c r="D44" s="1"/>
      <c r="E44" s="1"/>
      <c r="F44" s="7"/>
    </row>
    <row r="45" spans="1:6" x14ac:dyDescent="0.25">
      <c r="A45" s="8"/>
      <c r="B45" s="6"/>
      <c r="C45" s="1"/>
      <c r="D45" s="1"/>
      <c r="E45" s="1"/>
      <c r="F45" s="7"/>
    </row>
    <row r="46" spans="1:6" x14ac:dyDescent="0.25">
      <c r="A46" s="8"/>
      <c r="B46" s="6"/>
      <c r="C46" s="1"/>
      <c r="D46" s="1"/>
      <c r="E46" s="1"/>
      <c r="F46" s="7"/>
    </row>
    <row r="47" spans="1:6" x14ac:dyDescent="0.25">
      <c r="A47" s="8"/>
      <c r="B47" s="6"/>
      <c r="C47" s="1"/>
      <c r="D47" s="1"/>
      <c r="E47" s="1"/>
      <c r="F47" s="7"/>
    </row>
    <row r="48" spans="1:6" x14ac:dyDescent="0.25">
      <c r="A48" s="8"/>
      <c r="B48" s="6"/>
      <c r="C48" s="1"/>
      <c r="D48" s="1"/>
      <c r="E48" s="1"/>
      <c r="F48" s="7"/>
    </row>
    <row r="49" spans="1:6" x14ac:dyDescent="0.25">
      <c r="A49" s="8"/>
      <c r="B49" s="6"/>
      <c r="C49" s="1"/>
      <c r="D49" s="1"/>
      <c r="E49" s="1"/>
      <c r="F49" s="7"/>
    </row>
    <row r="50" spans="1:6" x14ac:dyDescent="0.25">
      <c r="A50" s="8"/>
      <c r="B50" s="6"/>
      <c r="C50" s="1"/>
      <c r="D50" s="1"/>
      <c r="E50" s="1"/>
      <c r="F50" s="7"/>
    </row>
    <row r="51" spans="1:6" x14ac:dyDescent="0.25">
      <c r="A51" s="8"/>
      <c r="B51" s="6"/>
      <c r="C51" s="1"/>
      <c r="D51" s="1"/>
      <c r="E51" s="1"/>
      <c r="F51" s="7"/>
    </row>
    <row r="52" spans="1:6" x14ac:dyDescent="0.25">
      <c r="A52" s="8"/>
      <c r="B52" s="6"/>
      <c r="C52" s="1"/>
      <c r="D52" s="1"/>
      <c r="E52" s="1"/>
      <c r="F52" s="7"/>
    </row>
    <row r="53" spans="1:6" x14ac:dyDescent="0.25">
      <c r="A53" s="8"/>
      <c r="B53" s="6"/>
      <c r="C53" s="1"/>
      <c r="D53" s="1"/>
      <c r="E53" s="1"/>
      <c r="F53" s="7"/>
    </row>
    <row r="54" spans="1:6" x14ac:dyDescent="0.25">
      <c r="A54" s="8"/>
      <c r="B54" s="6"/>
      <c r="C54" s="1"/>
      <c r="D54" s="1"/>
      <c r="E54" s="1"/>
      <c r="F54" s="7"/>
    </row>
    <row r="55" spans="1:6" x14ac:dyDescent="0.25">
      <c r="A55" s="8"/>
      <c r="B55" s="6"/>
      <c r="C55" s="1"/>
      <c r="D55" s="1"/>
      <c r="E55" s="1"/>
      <c r="F55" s="7"/>
    </row>
    <row r="56" spans="1:6" x14ac:dyDescent="0.25">
      <c r="A56" s="8"/>
      <c r="B56" s="6"/>
      <c r="C56" s="1"/>
      <c r="D56" s="1"/>
      <c r="E56" s="1"/>
      <c r="F56" s="7"/>
    </row>
    <row r="57" spans="1:6" x14ac:dyDescent="0.25">
      <c r="A57" s="8"/>
      <c r="B57" s="6"/>
      <c r="C57" s="1"/>
      <c r="D57" s="1"/>
      <c r="E57" s="1"/>
      <c r="F57" s="7"/>
    </row>
    <row r="58" spans="1:6" x14ac:dyDescent="0.25">
      <c r="A58" s="8"/>
      <c r="B58" s="6"/>
      <c r="C58" s="1"/>
      <c r="D58" s="1"/>
      <c r="E58" s="1"/>
      <c r="F58" s="7"/>
    </row>
    <row r="59" spans="1:6" x14ac:dyDescent="0.25">
      <c r="A59" s="8"/>
      <c r="B59" s="6"/>
      <c r="C59" s="1"/>
      <c r="D59" s="1"/>
      <c r="E59" s="1"/>
      <c r="F59" s="7"/>
    </row>
    <row r="60" spans="1:6" x14ac:dyDescent="0.25">
      <c r="A60" s="8"/>
      <c r="B60" s="6"/>
      <c r="C60" s="1"/>
      <c r="D60" s="1"/>
      <c r="E60" s="1"/>
      <c r="F60" s="7"/>
    </row>
    <row r="61" spans="1:6" x14ac:dyDescent="0.25">
      <c r="A61" s="8"/>
      <c r="B61" s="6"/>
      <c r="C61" s="1"/>
      <c r="D61" s="1"/>
      <c r="E61" s="1"/>
      <c r="F61" s="7"/>
    </row>
    <row r="62" spans="1:6" x14ac:dyDescent="0.25">
      <c r="A62" s="8"/>
      <c r="B62" s="6"/>
      <c r="C62" s="1"/>
      <c r="D62" s="1"/>
      <c r="E62" s="1"/>
      <c r="F62" s="7"/>
    </row>
    <row r="63" spans="1:6" x14ac:dyDescent="0.25">
      <c r="A63" s="8"/>
      <c r="B63" s="6"/>
      <c r="C63" s="1"/>
      <c r="D63" s="1"/>
      <c r="E63" s="1"/>
      <c r="F63" s="7"/>
    </row>
    <row r="64" spans="1:6" x14ac:dyDescent="0.25">
      <c r="A64" s="8"/>
      <c r="B64" s="6"/>
      <c r="C64" s="1"/>
      <c r="D64" s="1"/>
      <c r="E64" s="1"/>
      <c r="F64" s="7"/>
    </row>
    <row r="65" spans="1:6" x14ac:dyDescent="0.25">
      <c r="A65" s="8"/>
      <c r="B65" s="6"/>
      <c r="C65" s="1"/>
      <c r="D65" s="1"/>
      <c r="E65" s="1"/>
      <c r="F65" s="7"/>
    </row>
    <row r="66" spans="1:6" x14ac:dyDescent="0.25">
      <c r="A66" s="8"/>
      <c r="B66" s="6"/>
      <c r="C66" s="1"/>
      <c r="D66" s="1"/>
      <c r="E66" s="1"/>
      <c r="F66" s="7"/>
    </row>
    <row r="67" spans="1:6" x14ac:dyDescent="0.25">
      <c r="A67" s="8"/>
      <c r="B67" s="6"/>
      <c r="C67" s="1"/>
      <c r="D67" s="1"/>
      <c r="E67" s="1"/>
      <c r="F67" s="7"/>
    </row>
    <row r="68" spans="1:6" x14ac:dyDescent="0.25">
      <c r="A68" s="8"/>
      <c r="B68" s="6"/>
      <c r="C68" s="1"/>
      <c r="D68" s="1"/>
      <c r="E68" s="1"/>
      <c r="F68" s="7"/>
    </row>
    <row r="69" spans="1:6" x14ac:dyDescent="0.25">
      <c r="A69" s="8"/>
      <c r="B69" s="6"/>
      <c r="C69" s="1"/>
      <c r="D69" s="1"/>
      <c r="E69" s="1"/>
      <c r="F69" s="7"/>
    </row>
    <row r="70" spans="1:6" x14ac:dyDescent="0.25">
      <c r="A70" s="8"/>
      <c r="B70" s="6"/>
      <c r="C70" s="1"/>
      <c r="D70" s="1"/>
      <c r="E70" s="1"/>
      <c r="F70" s="7"/>
    </row>
    <row r="71" spans="1:6" x14ac:dyDescent="0.25">
      <c r="A71" s="8"/>
      <c r="B71" s="6"/>
      <c r="C71" s="1"/>
      <c r="D71" s="1"/>
      <c r="E71" s="1"/>
      <c r="F71" s="7"/>
    </row>
    <row r="72" spans="1:6" x14ac:dyDescent="0.25">
      <c r="A72" s="8"/>
      <c r="B72" s="6"/>
      <c r="C72" s="1"/>
      <c r="D72" s="1"/>
      <c r="E72" s="1"/>
      <c r="F72" s="7"/>
    </row>
    <row r="73" spans="1:6" x14ac:dyDescent="0.25">
      <c r="A73" s="8"/>
      <c r="B73" s="6"/>
      <c r="C73" s="1"/>
      <c r="D73" s="1"/>
      <c r="E73" s="1"/>
      <c r="F73" s="7"/>
    </row>
    <row r="74" spans="1:6" x14ac:dyDescent="0.25">
      <c r="A74" s="8"/>
      <c r="B74" s="6"/>
      <c r="C74" s="1"/>
      <c r="D74" s="1"/>
      <c r="E74" s="1"/>
      <c r="F74" s="7"/>
    </row>
    <row r="75" spans="1:6" x14ac:dyDescent="0.25">
      <c r="A75" s="8"/>
      <c r="B75" s="6"/>
      <c r="C75" s="1"/>
      <c r="D75" s="1"/>
      <c r="E75" s="1"/>
      <c r="F75" s="7"/>
    </row>
    <row r="76" spans="1:6" x14ac:dyDescent="0.25">
      <c r="A76" s="8"/>
      <c r="B76" s="6"/>
      <c r="C76" s="1"/>
      <c r="D76" s="1"/>
      <c r="E76" s="1"/>
      <c r="F76" s="7"/>
    </row>
    <row r="77" spans="1:6" x14ac:dyDescent="0.25">
      <c r="A77" s="8"/>
      <c r="B77" s="6"/>
      <c r="C77" s="1"/>
      <c r="D77" s="1"/>
      <c r="E77" s="1"/>
      <c r="F77" s="7"/>
    </row>
    <row r="78" spans="1:6" x14ac:dyDescent="0.25">
      <c r="A78" s="8"/>
      <c r="B78" s="6"/>
      <c r="C78" s="1"/>
      <c r="D78" s="1"/>
      <c r="E78" s="1"/>
      <c r="F78" s="7"/>
    </row>
    <row r="79" spans="1:6" x14ac:dyDescent="0.25">
      <c r="A79" s="8"/>
      <c r="B79" s="6"/>
      <c r="C79" s="1"/>
      <c r="D79" s="1"/>
      <c r="E79" s="1"/>
      <c r="F79" s="7"/>
    </row>
    <row r="80" spans="1:6" x14ac:dyDescent="0.25">
      <c r="A80" s="8"/>
      <c r="B80" s="6"/>
      <c r="C80" s="1"/>
      <c r="D80" s="1"/>
      <c r="E80" s="1"/>
      <c r="F80" s="7"/>
    </row>
    <row r="81" spans="1:6" x14ac:dyDescent="0.25">
      <c r="A81" s="8"/>
      <c r="B81" s="6"/>
      <c r="C81" s="1"/>
      <c r="D81" s="1"/>
      <c r="E81" s="1"/>
      <c r="F81" s="7"/>
    </row>
    <row r="82" spans="1:6" x14ac:dyDescent="0.25">
      <c r="A82" s="8"/>
      <c r="B82" s="6"/>
      <c r="C82" s="1"/>
      <c r="D82" s="1"/>
      <c r="E82" s="1"/>
      <c r="F82" s="7"/>
    </row>
    <row r="83" spans="1:6" x14ac:dyDescent="0.25">
      <c r="A83" s="8"/>
      <c r="B83" s="6"/>
      <c r="C83" s="1"/>
      <c r="D83" s="1"/>
      <c r="E83" s="1"/>
      <c r="F83" s="7"/>
    </row>
    <row r="84" spans="1:6" x14ac:dyDescent="0.25">
      <c r="A84" s="8"/>
      <c r="B84" s="6"/>
      <c r="C84" s="1"/>
      <c r="D84" s="1"/>
      <c r="E84" s="1"/>
      <c r="F84" s="7"/>
    </row>
    <row r="85" spans="1:6" x14ac:dyDescent="0.25">
      <c r="A85" s="8"/>
      <c r="B85" s="6"/>
      <c r="C85" s="1"/>
      <c r="D85" s="1"/>
      <c r="E85" s="1"/>
      <c r="F85" s="7"/>
    </row>
    <row r="86" spans="1:6" x14ac:dyDescent="0.25">
      <c r="A86" s="8"/>
      <c r="B86" s="6"/>
      <c r="C86" s="1"/>
      <c r="D86" s="1"/>
      <c r="E86" s="1"/>
      <c r="F86" s="7"/>
    </row>
    <row r="87" spans="1:6" x14ac:dyDescent="0.25">
      <c r="A87" s="8"/>
      <c r="B87" s="6"/>
      <c r="C87" s="1"/>
      <c r="D87" s="1"/>
      <c r="E87" s="1"/>
      <c r="F87" s="7"/>
    </row>
    <row r="88" spans="1:6" x14ac:dyDescent="0.25">
      <c r="A88" s="8"/>
      <c r="B88" s="6"/>
      <c r="C88" s="1"/>
      <c r="D88" s="1"/>
      <c r="E88" s="1"/>
      <c r="F88" s="7"/>
    </row>
    <row r="89" spans="1:6" x14ac:dyDescent="0.25">
      <c r="A89" s="8"/>
      <c r="B89" s="6"/>
      <c r="C89" s="1"/>
      <c r="D89" s="1"/>
      <c r="E89" s="1"/>
      <c r="F89" s="7"/>
    </row>
    <row r="90" spans="1:6" x14ac:dyDescent="0.25">
      <c r="A90" s="8"/>
      <c r="B90" s="6"/>
      <c r="C90" s="1"/>
      <c r="D90" s="1"/>
      <c r="E90" s="1"/>
      <c r="F90" s="7"/>
    </row>
    <row r="91" spans="1:6" x14ac:dyDescent="0.25">
      <c r="A91" s="8"/>
      <c r="B91" s="6"/>
      <c r="C91" s="1"/>
      <c r="D91" s="1"/>
      <c r="E91" s="1"/>
      <c r="F91" s="7"/>
    </row>
    <row r="92" spans="1:6" x14ac:dyDescent="0.25">
      <c r="A92" s="8"/>
      <c r="B92" s="6"/>
      <c r="C92" s="1"/>
      <c r="D92" s="1"/>
      <c r="E92" s="1"/>
      <c r="F92" s="7"/>
    </row>
    <row r="93" spans="1:6" x14ac:dyDescent="0.25">
      <c r="A93" s="8"/>
      <c r="B93" s="6"/>
      <c r="C93" s="1"/>
      <c r="D93" s="1"/>
      <c r="E93" s="1"/>
      <c r="F93" s="7"/>
    </row>
    <row r="94" spans="1:6" x14ac:dyDescent="0.25">
      <c r="A94" s="8"/>
      <c r="B94" s="6"/>
      <c r="C94" s="1"/>
      <c r="D94" s="1"/>
      <c r="E94" s="1"/>
      <c r="F94" s="7"/>
    </row>
    <row r="95" spans="1:6" x14ac:dyDescent="0.25">
      <c r="A95" s="8"/>
      <c r="B95" s="6"/>
      <c r="C95" s="1"/>
      <c r="D95" s="1"/>
      <c r="E95" s="1"/>
      <c r="F95" s="7"/>
    </row>
    <row r="96" spans="1:6" x14ac:dyDescent="0.25">
      <c r="A96" s="8"/>
      <c r="B96" s="6"/>
      <c r="C96" s="1"/>
      <c r="D96" s="1"/>
      <c r="E96" s="1"/>
      <c r="F96" s="7"/>
    </row>
    <row r="97" spans="1:6" x14ac:dyDescent="0.25">
      <c r="A97" s="8"/>
      <c r="B97" s="6"/>
      <c r="C97" s="1"/>
      <c r="D97" s="1"/>
      <c r="E97" s="1"/>
      <c r="F97" s="7"/>
    </row>
    <row r="98" spans="1:6" x14ac:dyDescent="0.25">
      <c r="A98" s="8"/>
      <c r="B98" s="6"/>
      <c r="C98" s="1"/>
      <c r="D98" s="1"/>
      <c r="E98" s="1"/>
      <c r="F98" s="7"/>
    </row>
    <row r="99" spans="1:6" x14ac:dyDescent="0.25">
      <c r="A99" s="8"/>
      <c r="B99" s="6"/>
      <c r="C99" s="1"/>
      <c r="D99" s="1"/>
      <c r="E99" s="1"/>
      <c r="F99" s="7"/>
    </row>
    <row r="100" spans="1:6" x14ac:dyDescent="0.25">
      <c r="A100" s="8"/>
      <c r="B100" s="6"/>
      <c r="C100" s="1"/>
      <c r="D100" s="1"/>
      <c r="E100" s="1"/>
      <c r="F100" s="7"/>
    </row>
    <row r="101" spans="1:6" x14ac:dyDescent="0.25">
      <c r="A101" s="8"/>
      <c r="B101" s="6"/>
      <c r="C101" s="1"/>
      <c r="D101" s="1"/>
      <c r="E101" s="1"/>
      <c r="F101" s="7"/>
    </row>
    <row r="102" spans="1:6" x14ac:dyDescent="0.25">
      <c r="A102" s="8"/>
      <c r="B102" s="6"/>
      <c r="C102" s="1"/>
      <c r="D102" s="1"/>
      <c r="E102" s="1"/>
      <c r="F102" s="7"/>
    </row>
    <row r="103" spans="1:6" x14ac:dyDescent="0.25">
      <c r="A103" s="8"/>
      <c r="B103" s="6"/>
      <c r="C103" s="1"/>
      <c r="D103" s="1"/>
      <c r="E103" s="1"/>
      <c r="F103" s="7"/>
    </row>
    <row r="104" spans="1:6" x14ac:dyDescent="0.25">
      <c r="A104" s="8"/>
      <c r="B104" s="6"/>
      <c r="C104" s="1"/>
      <c r="D104" s="1"/>
      <c r="E104" s="1"/>
      <c r="F104" s="7"/>
    </row>
    <row r="105" spans="1:6" x14ac:dyDescent="0.25">
      <c r="A105" s="8"/>
      <c r="B105" s="6"/>
      <c r="C105" s="1"/>
      <c r="D105" s="1"/>
      <c r="E105" s="1"/>
      <c r="F105" s="7"/>
    </row>
    <row r="106" spans="1:6" x14ac:dyDescent="0.25">
      <c r="A106" s="8"/>
      <c r="B106" s="6"/>
      <c r="C106" s="1"/>
      <c r="D106" s="1"/>
      <c r="E106" s="1"/>
      <c r="F106" s="7"/>
    </row>
    <row r="107" spans="1:6" x14ac:dyDescent="0.25">
      <c r="A107" s="8"/>
      <c r="B107" s="6"/>
      <c r="C107" s="1"/>
      <c r="D107" s="1"/>
      <c r="E107" s="1"/>
      <c r="F107" s="7"/>
    </row>
    <row r="108" spans="1:6" x14ac:dyDescent="0.25">
      <c r="A108" s="8"/>
      <c r="B108" s="6"/>
      <c r="C108" s="1"/>
      <c r="D108" s="1"/>
      <c r="E108" s="1"/>
      <c r="F108" s="7"/>
    </row>
    <row r="109" spans="1:6" x14ac:dyDescent="0.25">
      <c r="A109" s="8"/>
      <c r="B109" s="6"/>
      <c r="C109" s="1"/>
      <c r="D109" s="1"/>
      <c r="E109" s="1"/>
      <c r="F109" s="7"/>
    </row>
    <row r="110" spans="1:6" x14ac:dyDescent="0.25">
      <c r="A110" s="8"/>
      <c r="B110" s="6"/>
      <c r="C110" s="1"/>
      <c r="D110" s="1"/>
      <c r="E110" s="1"/>
      <c r="F110" s="7"/>
    </row>
    <row r="111" spans="1:6" x14ac:dyDescent="0.25">
      <c r="A111" s="8"/>
      <c r="B111" s="6"/>
      <c r="C111" s="1"/>
      <c r="D111" s="1"/>
      <c r="E111" s="1"/>
      <c r="F111" s="7"/>
    </row>
    <row r="112" spans="1:6" x14ac:dyDescent="0.25">
      <c r="A112" s="8"/>
      <c r="B112" s="6"/>
      <c r="C112" s="1"/>
      <c r="D112" s="1"/>
      <c r="E112" s="1"/>
      <c r="F112" s="7"/>
    </row>
    <row r="113" spans="1:6" x14ac:dyDescent="0.25">
      <c r="A113" s="8"/>
      <c r="B113" s="6"/>
      <c r="C113" s="1"/>
      <c r="D113" s="1"/>
      <c r="E113" s="1"/>
      <c r="F113" s="7"/>
    </row>
    <row r="114" spans="1:6" x14ac:dyDescent="0.25">
      <c r="A114" s="8"/>
      <c r="B114" s="6"/>
      <c r="C114" s="1"/>
      <c r="D114" s="1"/>
      <c r="E114" s="1"/>
      <c r="F114" s="7"/>
    </row>
    <row r="115" spans="1:6" x14ac:dyDescent="0.25">
      <c r="A115" s="8"/>
      <c r="B115" s="6"/>
      <c r="C115" s="1"/>
      <c r="D115" s="1"/>
      <c r="E115" s="1"/>
      <c r="F115" s="7"/>
    </row>
    <row r="116" spans="1:6" x14ac:dyDescent="0.25">
      <c r="A116" s="8"/>
      <c r="B116" s="6"/>
      <c r="C116" s="1"/>
      <c r="D116" s="1"/>
      <c r="E116" s="1"/>
      <c r="F116" s="7"/>
    </row>
    <row r="117" spans="1:6" x14ac:dyDescent="0.25">
      <c r="A117" s="8"/>
      <c r="B117" s="6"/>
      <c r="C117" s="1"/>
      <c r="D117" s="1"/>
      <c r="E117" s="1"/>
      <c r="F117" s="7"/>
    </row>
    <row r="118" spans="1:6" x14ac:dyDescent="0.25">
      <c r="A118" s="8"/>
      <c r="B118" s="6"/>
      <c r="C118" s="1"/>
      <c r="D118" s="1"/>
      <c r="E118" s="1"/>
      <c r="F118" s="7"/>
    </row>
    <row r="119" spans="1:6" x14ac:dyDescent="0.25">
      <c r="A119" s="8"/>
      <c r="B119" s="6"/>
      <c r="C119" s="1"/>
      <c r="D119" s="1"/>
      <c r="E119" s="1"/>
      <c r="F119" s="7"/>
    </row>
    <row r="120" spans="1:6" x14ac:dyDescent="0.25">
      <c r="A120" s="8"/>
      <c r="B120" s="6"/>
      <c r="C120" s="1"/>
      <c r="D120" s="1"/>
      <c r="E120" s="1"/>
      <c r="F120" s="7"/>
    </row>
    <row r="121" spans="1:6" x14ac:dyDescent="0.25">
      <c r="A121" s="8"/>
      <c r="B121" s="6"/>
      <c r="C121" s="1"/>
      <c r="D121" s="1"/>
      <c r="E121" s="1"/>
      <c r="F121" s="7"/>
    </row>
    <row r="122" spans="1:6" x14ac:dyDescent="0.25">
      <c r="A122" s="8"/>
      <c r="B122" s="6"/>
      <c r="C122" s="1"/>
      <c r="D122" s="1"/>
      <c r="E122" s="1"/>
      <c r="F122" s="7"/>
    </row>
    <row r="123" spans="1:6" x14ac:dyDescent="0.25">
      <c r="A123" s="8"/>
      <c r="B123" s="6"/>
      <c r="C123" s="1"/>
      <c r="D123" s="1"/>
      <c r="E123" s="1"/>
      <c r="F123" s="7"/>
    </row>
    <row r="124" spans="1:6" x14ac:dyDescent="0.25">
      <c r="A124" s="8"/>
      <c r="B124" s="6"/>
      <c r="C124" s="1"/>
      <c r="D124" s="1"/>
      <c r="E124" s="1"/>
      <c r="F124" s="7"/>
    </row>
    <row r="125" spans="1:6" x14ac:dyDescent="0.25">
      <c r="A125" s="8"/>
      <c r="B125" s="6"/>
      <c r="C125" s="1"/>
      <c r="D125" s="1"/>
      <c r="E125" s="1"/>
      <c r="F125" s="7"/>
    </row>
    <row r="126" spans="1:6" x14ac:dyDescent="0.25">
      <c r="A126" s="8"/>
      <c r="B126" s="6"/>
      <c r="C126" s="1"/>
      <c r="D126" s="1"/>
      <c r="E126" s="1"/>
      <c r="F126" s="7"/>
    </row>
    <row r="127" spans="1:6" x14ac:dyDescent="0.25">
      <c r="A127" s="8"/>
      <c r="B127" s="6"/>
      <c r="C127" s="1"/>
      <c r="D127" s="1"/>
      <c r="E127" s="1"/>
      <c r="F127" s="7"/>
    </row>
    <row r="128" spans="1:6" x14ac:dyDescent="0.25">
      <c r="A128" s="8"/>
      <c r="B128" s="6"/>
      <c r="C128" s="1"/>
      <c r="D128" s="1"/>
      <c r="E128" s="1"/>
      <c r="F128" s="7"/>
    </row>
    <row r="129" spans="1:6" x14ac:dyDescent="0.25">
      <c r="A129" s="8"/>
      <c r="B129" s="6"/>
      <c r="C129" s="1"/>
      <c r="D129" s="1"/>
      <c r="E129" s="1"/>
      <c r="F129" s="7"/>
    </row>
    <row r="130" spans="1:6" x14ac:dyDescent="0.25">
      <c r="A130" s="8"/>
      <c r="B130" s="6"/>
      <c r="C130" s="1"/>
      <c r="D130" s="1"/>
      <c r="E130" s="1"/>
      <c r="F130" s="7"/>
    </row>
    <row r="131" spans="1:6" x14ac:dyDescent="0.25">
      <c r="A131" s="8"/>
      <c r="B131" s="6"/>
      <c r="C131" s="1"/>
      <c r="D131" s="1"/>
      <c r="E131" s="1"/>
      <c r="F131" s="7"/>
    </row>
    <row r="132" spans="1:6" x14ac:dyDescent="0.25">
      <c r="A132" s="8"/>
      <c r="B132" s="6"/>
      <c r="C132" s="1"/>
      <c r="D132" s="1"/>
      <c r="E132" s="1"/>
      <c r="F132" s="7"/>
    </row>
    <row r="133" spans="1:6" x14ac:dyDescent="0.25">
      <c r="A133" s="8"/>
      <c r="B133" s="6"/>
      <c r="C133" s="1"/>
      <c r="D133" s="1"/>
      <c r="E133" s="1"/>
      <c r="F133" s="7"/>
    </row>
    <row r="134" spans="1:6" x14ac:dyDescent="0.25">
      <c r="A134" s="8"/>
      <c r="B134" s="6"/>
      <c r="C134" s="1"/>
      <c r="D134" s="1"/>
      <c r="E134" s="1"/>
      <c r="F134" s="7"/>
    </row>
    <row r="135" spans="1:6" x14ac:dyDescent="0.25">
      <c r="A135" s="8"/>
      <c r="B135" s="6"/>
      <c r="C135" s="1"/>
      <c r="D135" s="1"/>
      <c r="E135" s="1"/>
      <c r="F135" s="7"/>
    </row>
    <row r="136" spans="1:6" x14ac:dyDescent="0.25">
      <c r="A136" s="8"/>
      <c r="B136" s="6"/>
      <c r="C136" s="1"/>
      <c r="D136" s="1"/>
      <c r="E136" s="1"/>
      <c r="F136" s="7"/>
    </row>
    <row r="137" spans="1:6" x14ac:dyDescent="0.25">
      <c r="A137" s="8"/>
      <c r="B137" s="6"/>
      <c r="C137" s="1"/>
      <c r="D137" s="1"/>
      <c r="E137" s="1"/>
      <c r="F137" s="7"/>
    </row>
    <row r="138" spans="1:6" x14ac:dyDescent="0.25">
      <c r="A138" s="8"/>
      <c r="B138" s="6"/>
      <c r="C138" s="1"/>
      <c r="D138" s="1"/>
      <c r="E138" s="1"/>
      <c r="F138" s="7"/>
    </row>
    <row r="139" spans="1:6" x14ac:dyDescent="0.25">
      <c r="A139" s="8"/>
      <c r="B139" s="6"/>
      <c r="C139" s="1"/>
      <c r="D139" s="1"/>
      <c r="E139" s="1"/>
      <c r="F139" s="7"/>
    </row>
    <row r="140" spans="1:6" x14ac:dyDescent="0.25">
      <c r="A140" s="8"/>
      <c r="B140" s="6"/>
      <c r="C140" s="1"/>
      <c r="D140" s="1"/>
      <c r="E140" s="1"/>
      <c r="F140" s="7"/>
    </row>
    <row r="141" spans="1:6" x14ac:dyDescent="0.25">
      <c r="A141" s="8"/>
      <c r="B141" s="6"/>
      <c r="C141" s="1"/>
      <c r="D141" s="1"/>
      <c r="E141" s="1"/>
      <c r="F141" s="7"/>
    </row>
    <row r="142" spans="1:6" x14ac:dyDescent="0.25">
      <c r="A142" s="8"/>
      <c r="B142" s="6"/>
      <c r="C142" s="1"/>
      <c r="D142" s="1"/>
      <c r="E142" s="1"/>
      <c r="F142" s="7"/>
    </row>
    <row r="143" spans="1:6" x14ac:dyDescent="0.25">
      <c r="A143" s="8"/>
      <c r="B143" s="6"/>
      <c r="C143" s="1"/>
      <c r="D143" s="1"/>
      <c r="E143" s="1"/>
      <c r="F143" s="7"/>
    </row>
    <row r="144" spans="1:6" x14ac:dyDescent="0.25">
      <c r="A144" s="8"/>
      <c r="B144" s="6"/>
      <c r="C144" s="1"/>
      <c r="D144" s="1"/>
      <c r="E144" s="1"/>
      <c r="F144" s="7"/>
    </row>
    <row r="145" spans="1:6" x14ac:dyDescent="0.25">
      <c r="A145" s="8"/>
      <c r="B145" s="6"/>
      <c r="C145" s="1"/>
      <c r="D145" s="1"/>
      <c r="E145" s="1"/>
      <c r="F145" s="7"/>
    </row>
    <row r="146" spans="1:6" x14ac:dyDescent="0.25">
      <c r="A146" s="8"/>
      <c r="B146" s="6"/>
      <c r="C146" s="1"/>
      <c r="D146" s="1"/>
      <c r="E146" s="1"/>
      <c r="F146" s="7"/>
    </row>
    <row r="147" spans="1:6" x14ac:dyDescent="0.25">
      <c r="A147" s="8"/>
      <c r="B147" s="6"/>
      <c r="C147" s="1"/>
      <c r="D147" s="1"/>
      <c r="E147" s="1"/>
      <c r="F147" s="7"/>
    </row>
    <row r="148" spans="1:6" x14ac:dyDescent="0.25">
      <c r="A148" s="8"/>
      <c r="B148" s="6"/>
      <c r="C148" s="1"/>
      <c r="D148" s="1"/>
      <c r="E148" s="1"/>
      <c r="F148" s="7"/>
    </row>
    <row r="149" spans="1:6" x14ac:dyDescent="0.25">
      <c r="A149" s="8"/>
      <c r="B149" s="6"/>
      <c r="C149" s="1"/>
      <c r="D149" s="1"/>
      <c r="E149" s="1"/>
      <c r="F149" s="7"/>
    </row>
    <row r="150" spans="1:6" x14ac:dyDescent="0.25">
      <c r="A150" s="8"/>
      <c r="B150" s="6"/>
      <c r="C150" s="1"/>
      <c r="D150" s="1"/>
      <c r="E150" s="1"/>
      <c r="F150" s="7"/>
    </row>
    <row r="151" spans="1:6" x14ac:dyDescent="0.25">
      <c r="A151" s="8"/>
      <c r="B151" s="6"/>
      <c r="C151" s="1"/>
      <c r="D151" s="1"/>
      <c r="E151" s="1"/>
      <c r="F151" s="7"/>
    </row>
    <row r="152" spans="1:6" x14ac:dyDescent="0.25">
      <c r="A152" s="8"/>
      <c r="B152" s="6"/>
      <c r="C152" s="1"/>
      <c r="D152" s="1"/>
      <c r="E152" s="1"/>
      <c r="F152" s="7"/>
    </row>
    <row r="153" spans="1:6" x14ac:dyDescent="0.25">
      <c r="A153" s="8"/>
      <c r="B153" s="6"/>
      <c r="C153" s="1"/>
      <c r="D153" s="1"/>
      <c r="E153" s="1"/>
      <c r="F153" s="7"/>
    </row>
    <row r="154" spans="1:6" x14ac:dyDescent="0.25">
      <c r="A154" s="8"/>
      <c r="B154" s="6"/>
      <c r="C154" s="1"/>
      <c r="D154" s="1"/>
      <c r="E154" s="1"/>
      <c r="F154" s="7"/>
    </row>
    <row r="155" spans="1:6" x14ac:dyDescent="0.25">
      <c r="A155" s="8"/>
      <c r="B155" s="6"/>
      <c r="C155" s="1"/>
      <c r="D155" s="1"/>
      <c r="E155" s="1"/>
      <c r="F155" s="7"/>
    </row>
    <row r="156" spans="1:6" x14ac:dyDescent="0.25">
      <c r="A156" s="8"/>
      <c r="B156" s="6"/>
      <c r="C156" s="1"/>
      <c r="D156" s="1"/>
      <c r="E156" s="1"/>
      <c r="F156" s="7"/>
    </row>
    <row r="157" spans="1:6" x14ac:dyDescent="0.25">
      <c r="A157" s="8"/>
      <c r="B157" s="6"/>
      <c r="C157" s="1"/>
      <c r="D157" s="1"/>
      <c r="E157" s="1"/>
      <c r="F157" s="7"/>
    </row>
    <row r="158" spans="1:6" x14ac:dyDescent="0.25">
      <c r="A158" s="8"/>
      <c r="B158" s="6"/>
      <c r="C158" s="1"/>
      <c r="D158" s="1"/>
      <c r="E158" s="1"/>
      <c r="F158" s="7"/>
    </row>
    <row r="159" spans="1:6" x14ac:dyDescent="0.25">
      <c r="A159" s="8"/>
      <c r="B159" s="6"/>
      <c r="C159" s="1"/>
      <c r="D159" s="1"/>
      <c r="E159" s="1"/>
      <c r="F159" s="7"/>
    </row>
    <row r="160" spans="1:6" x14ac:dyDescent="0.25">
      <c r="A160" s="8"/>
      <c r="B160" s="6"/>
      <c r="C160" s="1"/>
      <c r="D160" s="1"/>
      <c r="E160" s="1"/>
      <c r="F160" s="7"/>
    </row>
    <row r="161" spans="1:6" x14ac:dyDescent="0.25">
      <c r="A161" s="8"/>
      <c r="B161" s="6"/>
      <c r="C161" s="1"/>
      <c r="D161" s="1"/>
      <c r="E161" s="1"/>
      <c r="F161" s="7"/>
    </row>
    <row r="162" spans="1:6" x14ac:dyDescent="0.25">
      <c r="A162" s="8"/>
      <c r="B162" s="6"/>
      <c r="C162" s="1"/>
      <c r="D162" s="1"/>
      <c r="E162" s="1"/>
      <c r="F162" s="7"/>
    </row>
    <row r="163" spans="1:6" x14ac:dyDescent="0.25">
      <c r="A163" s="8"/>
      <c r="B163" s="6"/>
      <c r="C163" s="1"/>
      <c r="D163" s="1"/>
      <c r="E163" s="1"/>
      <c r="F163" s="7"/>
    </row>
    <row r="164" spans="1:6" x14ac:dyDescent="0.25">
      <c r="A164" s="8"/>
      <c r="B164" s="6"/>
      <c r="C164" s="1"/>
      <c r="D164" s="1"/>
      <c r="E164" s="1"/>
      <c r="F164" s="7"/>
    </row>
    <row r="165" spans="1:6" x14ac:dyDescent="0.25">
      <c r="A165" s="8"/>
      <c r="B165" s="6"/>
      <c r="C165" s="1"/>
      <c r="D165" s="1"/>
      <c r="E165" s="1"/>
      <c r="F165" s="7"/>
    </row>
    <row r="166" spans="1:6" x14ac:dyDescent="0.25">
      <c r="A166" s="8"/>
      <c r="B166" s="6"/>
      <c r="C166" s="1"/>
      <c r="D166" s="1"/>
      <c r="E166" s="1"/>
      <c r="F166" s="7"/>
    </row>
    <row r="167" spans="1:6" x14ac:dyDescent="0.25">
      <c r="A167" s="8"/>
      <c r="B167" s="6"/>
      <c r="C167" s="1"/>
      <c r="D167" s="1"/>
      <c r="E167" s="1"/>
      <c r="F167" s="7"/>
    </row>
    <row r="168" spans="1:6" x14ac:dyDescent="0.25">
      <c r="A168" s="8"/>
      <c r="B168" s="6"/>
      <c r="C168" s="1"/>
      <c r="D168" s="1"/>
      <c r="E168" s="1"/>
      <c r="F168" s="7"/>
    </row>
    <row r="169" spans="1:6" x14ac:dyDescent="0.25">
      <c r="A169" s="8"/>
      <c r="B169" s="6"/>
      <c r="C169" s="1"/>
      <c r="D169" s="1"/>
      <c r="E169" s="1"/>
      <c r="F169" s="7"/>
    </row>
    <row r="170" spans="1:6" x14ac:dyDescent="0.25">
      <c r="A170" s="8"/>
      <c r="B170" s="6"/>
      <c r="C170" s="1"/>
      <c r="D170" s="1"/>
      <c r="E170" s="1"/>
      <c r="F170" s="7"/>
    </row>
    <row r="171" spans="1:6" x14ac:dyDescent="0.25">
      <c r="A171" s="8"/>
      <c r="B171" s="6"/>
      <c r="C171" s="1"/>
      <c r="D171" s="1"/>
      <c r="E171" s="1"/>
      <c r="F171" s="7"/>
    </row>
    <row r="172" spans="1:6" x14ac:dyDescent="0.25">
      <c r="A172" s="8"/>
      <c r="B172" s="6"/>
      <c r="C172" s="1"/>
      <c r="D172" s="1"/>
      <c r="E172" s="1"/>
      <c r="F172" s="7"/>
    </row>
    <row r="173" spans="1:6" x14ac:dyDescent="0.25">
      <c r="A173" s="8"/>
      <c r="B173" s="6"/>
      <c r="C173" s="1"/>
      <c r="D173" s="1"/>
      <c r="E173" s="1"/>
      <c r="F173" s="7"/>
    </row>
    <row r="174" spans="1:6" x14ac:dyDescent="0.25">
      <c r="A174" s="8"/>
      <c r="B174" s="6"/>
      <c r="C174" s="1"/>
      <c r="D174" s="1"/>
      <c r="E174" s="1"/>
      <c r="F174" s="7"/>
    </row>
    <row r="175" spans="1:6" x14ac:dyDescent="0.25">
      <c r="A175" s="8"/>
      <c r="B175" s="6"/>
      <c r="C175" s="1"/>
      <c r="D175" s="1"/>
      <c r="E175" s="1"/>
      <c r="F175" s="7"/>
    </row>
    <row r="176" spans="1:6" x14ac:dyDescent="0.25">
      <c r="A176" s="8"/>
      <c r="B176" s="6"/>
      <c r="C176" s="1"/>
      <c r="D176" s="1"/>
      <c r="E176" s="1"/>
      <c r="F176" s="7"/>
    </row>
    <row r="177" spans="1:6" x14ac:dyDescent="0.25">
      <c r="A177" s="8"/>
      <c r="B177" s="6"/>
      <c r="C177" s="1"/>
      <c r="D177" s="1"/>
      <c r="E177" s="1"/>
      <c r="F177" s="7"/>
    </row>
    <row r="178" spans="1:6" x14ac:dyDescent="0.25">
      <c r="A178" s="8"/>
      <c r="B178" s="6"/>
      <c r="C178" s="1"/>
      <c r="D178" s="1"/>
      <c r="E178" s="1"/>
      <c r="F178" s="7"/>
    </row>
    <row r="179" spans="1:6" x14ac:dyDescent="0.25">
      <c r="A179" s="8"/>
      <c r="B179" s="6"/>
      <c r="C179" s="1"/>
      <c r="D179" s="1"/>
      <c r="E179" s="1"/>
      <c r="F179" s="7"/>
    </row>
    <row r="180" spans="1:6" x14ac:dyDescent="0.25">
      <c r="A180" s="8"/>
      <c r="B180" s="6"/>
      <c r="C180" s="1"/>
      <c r="D180" s="1"/>
      <c r="E180" s="1"/>
      <c r="F180" s="7"/>
    </row>
    <row r="181" spans="1:6" x14ac:dyDescent="0.25">
      <c r="A181" s="8"/>
      <c r="B181" s="6"/>
      <c r="C181" s="1"/>
      <c r="D181" s="1"/>
      <c r="E181" s="1"/>
      <c r="F181" s="7"/>
    </row>
    <row r="182" spans="1:6" x14ac:dyDescent="0.25">
      <c r="A182" s="8"/>
      <c r="B182" s="6"/>
      <c r="C182" s="1"/>
      <c r="D182" s="1"/>
      <c r="E182" s="1"/>
      <c r="F182" s="7"/>
    </row>
    <row r="183" spans="1:6" x14ac:dyDescent="0.25">
      <c r="A183" s="8"/>
      <c r="B183" s="6"/>
      <c r="C183" s="1"/>
      <c r="D183" s="1"/>
      <c r="E183" s="1"/>
      <c r="F183" s="7"/>
    </row>
    <row r="184" spans="1:6" x14ac:dyDescent="0.25">
      <c r="A184" s="8"/>
      <c r="B184" s="6"/>
      <c r="C184" s="1"/>
      <c r="D184" s="1"/>
      <c r="E184" s="1"/>
      <c r="F184" s="7"/>
    </row>
    <row r="185" spans="1:6" x14ac:dyDescent="0.25">
      <c r="A185" s="8"/>
      <c r="B185" s="6"/>
      <c r="C185" s="1"/>
      <c r="D185" s="1"/>
      <c r="E185" s="1"/>
      <c r="F185" s="7"/>
    </row>
    <row r="186" spans="1:6" x14ac:dyDescent="0.25">
      <c r="A186" s="8"/>
      <c r="B186" s="6"/>
      <c r="C186" s="1"/>
      <c r="D186" s="1"/>
      <c r="E186" s="1"/>
      <c r="F186" s="7"/>
    </row>
    <row r="187" spans="1:6" x14ac:dyDescent="0.25">
      <c r="A187" s="8"/>
      <c r="B187" s="6"/>
      <c r="C187" s="1"/>
      <c r="D187" s="1"/>
      <c r="E187" s="1"/>
      <c r="F187" s="7"/>
    </row>
    <row r="188" spans="1:6" x14ac:dyDescent="0.25">
      <c r="A188" s="8"/>
      <c r="B188" s="6"/>
      <c r="C188" s="1"/>
      <c r="D188" s="1"/>
      <c r="E188" s="1"/>
      <c r="F188" s="7"/>
    </row>
    <row r="189" spans="1:6" x14ac:dyDescent="0.25">
      <c r="B189" s="2" t="s">
        <v>16</v>
      </c>
      <c r="C189" s="3">
        <f t="shared" ref="C189:F189" si="0">SUM(C3:C188)</f>
        <v>0</v>
      </c>
      <c r="D189" s="3">
        <f t="shared" si="0"/>
        <v>0</v>
      </c>
      <c r="E189" s="3">
        <f t="shared" si="0"/>
        <v>0</v>
      </c>
      <c r="F189" s="3">
        <f t="shared" si="0"/>
        <v>0</v>
      </c>
    </row>
  </sheetData>
  <mergeCells count="1">
    <mergeCell ref="C1:F1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6633-3CED-4B8F-A8BC-AEC77514C288}">
  <dimension ref="A1:R201"/>
  <sheetViews>
    <sheetView workbookViewId="0">
      <selection activeCell="G192" sqref="G192"/>
    </sheetView>
  </sheetViews>
  <sheetFormatPr defaultColWidth="15.5703125" defaultRowHeight="15" x14ac:dyDescent="0.25"/>
  <cols>
    <col min="8" max="8" width="21.140625" bestFit="1" customWidth="1"/>
  </cols>
  <sheetData>
    <row r="1" spans="1:18" x14ac:dyDescent="0.25">
      <c r="A1" s="11" t="s">
        <v>249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250</v>
      </c>
      <c r="H1" s="12" t="s">
        <v>5</v>
      </c>
      <c r="I1" s="12" t="s">
        <v>6</v>
      </c>
      <c r="J1" s="13" t="s">
        <v>7</v>
      </c>
      <c r="K1" s="13" t="s">
        <v>8</v>
      </c>
      <c r="L1" s="13" t="s">
        <v>251</v>
      </c>
      <c r="M1" s="13" t="s">
        <v>9</v>
      </c>
      <c r="N1" s="13" t="s">
        <v>10</v>
      </c>
      <c r="O1" s="13" t="s">
        <v>11</v>
      </c>
      <c r="P1" s="11" t="s">
        <v>12</v>
      </c>
      <c r="Q1" s="11"/>
      <c r="R1" s="11"/>
    </row>
    <row r="2" spans="1:18" x14ac:dyDescent="0.25">
      <c r="A2" s="14" t="s">
        <v>14</v>
      </c>
      <c r="B2" s="15">
        <v>172175</v>
      </c>
      <c r="C2" s="15">
        <v>736</v>
      </c>
      <c r="D2" s="14">
        <v>0</v>
      </c>
      <c r="E2" s="15">
        <v>21636.57</v>
      </c>
      <c r="F2" s="15">
        <v>0</v>
      </c>
      <c r="G2" s="16">
        <v>8654.6280000000006</v>
      </c>
      <c r="H2" s="17">
        <v>11.75900543478261</v>
      </c>
      <c r="I2" s="15">
        <v>0</v>
      </c>
      <c r="J2" s="18">
        <v>0</v>
      </c>
      <c r="K2" s="19" t="s">
        <v>13</v>
      </c>
      <c r="L2" s="20">
        <v>0</v>
      </c>
      <c r="M2" s="18">
        <v>7</v>
      </c>
      <c r="N2" s="18">
        <v>0</v>
      </c>
      <c r="O2" s="21">
        <v>0</v>
      </c>
      <c r="P2" s="22">
        <v>0</v>
      </c>
      <c r="Q2" s="22"/>
      <c r="R2" s="22"/>
    </row>
    <row r="3" spans="1:18" x14ac:dyDescent="0.25">
      <c r="A3" s="14" t="s">
        <v>252</v>
      </c>
      <c r="B3" s="15">
        <v>194800</v>
      </c>
      <c r="C3" s="15">
        <v>960</v>
      </c>
      <c r="D3" s="14">
        <v>590</v>
      </c>
      <c r="E3" s="15">
        <v>20808.599999999999</v>
      </c>
      <c r="F3" s="15">
        <v>11556.7</v>
      </c>
      <c r="G3" s="16">
        <v>8323.44</v>
      </c>
      <c r="H3" s="17">
        <v>8.6702500000000011</v>
      </c>
      <c r="I3" s="15">
        <v>25580.25</v>
      </c>
      <c r="J3" s="18">
        <v>19686.625</v>
      </c>
      <c r="K3" s="19">
        <v>0.29937203558253378</v>
      </c>
      <c r="L3" s="20">
        <v>26.646093749999999</v>
      </c>
      <c r="M3" s="18">
        <v>7</v>
      </c>
      <c r="N3" s="18">
        <v>3</v>
      </c>
      <c r="O3" s="21">
        <v>0.42857142857142855</v>
      </c>
      <c r="P3" s="22">
        <v>1.2293114385398345</v>
      </c>
      <c r="Q3" s="22"/>
      <c r="R3" s="22"/>
    </row>
    <row r="4" spans="1:18" x14ac:dyDescent="0.25">
      <c r="A4" s="14" t="s">
        <v>253</v>
      </c>
      <c r="B4" s="15">
        <v>2975</v>
      </c>
      <c r="C4" s="15">
        <v>17</v>
      </c>
      <c r="D4" s="14">
        <v>0</v>
      </c>
      <c r="E4" s="15">
        <v>232.9</v>
      </c>
      <c r="F4" s="15">
        <v>0</v>
      </c>
      <c r="G4" s="16">
        <v>93.160000000000011</v>
      </c>
      <c r="H4" s="17">
        <v>5.48</v>
      </c>
      <c r="I4" s="15">
        <v>0</v>
      </c>
      <c r="J4" s="18">
        <v>0</v>
      </c>
      <c r="K4" s="19" t="s">
        <v>13</v>
      </c>
      <c r="L4" s="20">
        <v>0</v>
      </c>
      <c r="M4" s="18">
        <v>1</v>
      </c>
      <c r="N4" s="18">
        <v>0</v>
      </c>
      <c r="O4" s="21">
        <v>0</v>
      </c>
      <c r="P4" s="22">
        <v>0</v>
      </c>
      <c r="Q4" s="22"/>
      <c r="R4" s="22"/>
    </row>
    <row r="5" spans="1:18" x14ac:dyDescent="0.25">
      <c r="A5" s="23" t="s">
        <v>15</v>
      </c>
      <c r="B5" s="24">
        <v>3033425</v>
      </c>
      <c r="C5" s="24">
        <v>9996</v>
      </c>
      <c r="D5" s="24">
        <v>1613</v>
      </c>
      <c r="E5" s="24">
        <v>411763.64000000013</v>
      </c>
      <c r="F5" s="24">
        <v>65001.869999999995</v>
      </c>
      <c r="G5" s="24">
        <v>164705.45600000006</v>
      </c>
      <c r="H5" s="25">
        <v>16.477136454581839</v>
      </c>
      <c r="I5" s="24">
        <v>112412</v>
      </c>
      <c r="J5" s="26">
        <v>59204.625</v>
      </c>
      <c r="K5" s="27">
        <v>0.89870301517829065</v>
      </c>
      <c r="L5" s="28">
        <v>11.245698279311725</v>
      </c>
      <c r="M5" s="26">
        <v>44</v>
      </c>
      <c r="N5" s="26">
        <v>8</v>
      </c>
      <c r="O5" s="29">
        <v>0.18181818181818182</v>
      </c>
      <c r="P5" s="25">
        <v>0.27300127811187985</v>
      </c>
      <c r="Q5" s="30"/>
      <c r="R5" s="30"/>
    </row>
    <row r="6" spans="1:18" x14ac:dyDescent="0.25">
      <c r="A6" s="23" t="s">
        <v>254</v>
      </c>
      <c r="B6" s="24">
        <v>1430750</v>
      </c>
      <c r="C6" s="24">
        <v>5250</v>
      </c>
      <c r="D6" s="24">
        <v>2242</v>
      </c>
      <c r="E6" s="24">
        <v>167455.56999999998</v>
      </c>
      <c r="F6" s="24">
        <v>86805.890000000014</v>
      </c>
      <c r="G6" s="24">
        <v>66982.227999999988</v>
      </c>
      <c r="H6" s="25">
        <v>12.758519619047616</v>
      </c>
      <c r="I6" s="24">
        <v>198838.625</v>
      </c>
      <c r="J6" s="26">
        <v>119976.75</v>
      </c>
      <c r="K6" s="27">
        <v>0.65730964541046499</v>
      </c>
      <c r="L6" s="28">
        <v>37.874023809523813</v>
      </c>
      <c r="M6" s="26">
        <v>36</v>
      </c>
      <c r="N6" s="26">
        <v>16</v>
      </c>
      <c r="O6" s="29">
        <v>0.44444444444444442</v>
      </c>
      <c r="P6" s="25">
        <v>1.1874112339171521</v>
      </c>
      <c r="Q6" s="30"/>
      <c r="R6" s="30"/>
    </row>
    <row r="7" spans="1:18" x14ac:dyDescent="0.25">
      <c r="A7" s="23" t="s">
        <v>255</v>
      </c>
      <c r="B7" s="24">
        <v>2666525</v>
      </c>
      <c r="C7" s="24">
        <v>8938</v>
      </c>
      <c r="D7" s="24">
        <v>4990</v>
      </c>
      <c r="E7" s="24">
        <v>391524.41999999981</v>
      </c>
      <c r="F7" s="24">
        <v>229191.24000000005</v>
      </c>
      <c r="G7" s="24">
        <v>156609.76799999992</v>
      </c>
      <c r="H7" s="25">
        <v>17.521791004699029</v>
      </c>
      <c r="I7" s="24">
        <v>481266.625</v>
      </c>
      <c r="J7" s="26">
        <v>238972.375</v>
      </c>
      <c r="K7" s="27">
        <v>1.0139006652965641</v>
      </c>
      <c r="L7" s="28">
        <v>53.845001678227788</v>
      </c>
      <c r="M7" s="26">
        <v>45</v>
      </c>
      <c r="N7" s="26">
        <v>27</v>
      </c>
      <c r="O7" s="29">
        <v>0.6</v>
      </c>
      <c r="P7" s="25">
        <v>1.2292122800411791</v>
      </c>
      <c r="Q7" s="30"/>
      <c r="R7" s="30"/>
    </row>
    <row r="8" spans="1:18" x14ac:dyDescent="0.25">
      <c r="A8" s="30"/>
      <c r="B8" s="30"/>
      <c r="C8" s="30"/>
      <c r="D8" s="14"/>
      <c r="E8" s="30"/>
      <c r="F8" s="14"/>
      <c r="G8" s="30"/>
      <c r="H8" s="30"/>
      <c r="I8" s="30"/>
      <c r="J8" s="30"/>
      <c r="K8" s="30"/>
      <c r="L8" s="30"/>
      <c r="M8" s="31">
        <v>140</v>
      </c>
      <c r="N8" s="31">
        <v>54</v>
      </c>
      <c r="O8" s="32">
        <v>0.38571428571428573</v>
      </c>
      <c r="P8" s="30"/>
      <c r="Q8" s="30"/>
      <c r="R8" s="30"/>
    </row>
    <row r="9" spans="1:18" x14ac:dyDescent="0.25">
      <c r="A9" s="33" t="s">
        <v>256</v>
      </c>
      <c r="B9" s="34"/>
      <c r="C9" s="34"/>
      <c r="D9" s="14"/>
      <c r="E9" s="34"/>
      <c r="F9" s="14"/>
      <c r="G9" s="34"/>
      <c r="H9" s="34"/>
      <c r="I9" s="34"/>
      <c r="J9" s="30"/>
      <c r="K9" s="30"/>
      <c r="L9" s="30"/>
      <c r="M9" s="30"/>
      <c r="N9" s="30"/>
      <c r="O9" s="32"/>
      <c r="P9" s="34"/>
      <c r="Q9" s="34"/>
      <c r="R9" s="34"/>
    </row>
    <row r="10" spans="1:18" x14ac:dyDescent="0.25">
      <c r="A10" s="34">
        <v>882</v>
      </c>
      <c r="B10" s="35">
        <v>7500650</v>
      </c>
      <c r="C10" s="35">
        <v>25897</v>
      </c>
      <c r="D10" s="36">
        <v>9435</v>
      </c>
      <c r="E10" s="35">
        <v>1013421.7000000001</v>
      </c>
      <c r="F10" s="36">
        <v>392555.69999999984</v>
      </c>
      <c r="G10" s="35">
        <v>405368.68000000005</v>
      </c>
      <c r="H10" s="37">
        <v>15.653113488048811</v>
      </c>
      <c r="I10" s="35">
        <v>818097.5</v>
      </c>
      <c r="J10" s="38">
        <v>437840.375</v>
      </c>
      <c r="K10" s="39">
        <v>0.86848346272314436</v>
      </c>
      <c r="L10" s="40">
        <v>86.708797032326444</v>
      </c>
      <c r="M10" s="38">
        <v>136</v>
      </c>
      <c r="N10" s="38">
        <v>53</v>
      </c>
      <c r="O10" s="32">
        <v>0.38970588235294118</v>
      </c>
      <c r="P10" s="37">
        <v>0.80726266271977398</v>
      </c>
      <c r="Q10" s="37"/>
      <c r="R10" s="37"/>
    </row>
    <row r="11" spans="1:18" x14ac:dyDescent="0.25">
      <c r="A11" s="34"/>
      <c r="B11" s="41"/>
      <c r="C11" s="41"/>
      <c r="D11" s="42"/>
      <c r="E11" s="41"/>
      <c r="F11" s="42"/>
      <c r="G11" s="41"/>
      <c r="H11" s="43"/>
      <c r="I11" s="44"/>
      <c r="J11" s="30"/>
      <c r="K11" s="18"/>
      <c r="L11" s="21"/>
      <c r="M11" s="45"/>
      <c r="N11" s="30"/>
      <c r="O11" s="30"/>
      <c r="P11" s="46"/>
      <c r="Q11" s="46"/>
      <c r="R11" s="46"/>
    </row>
    <row r="12" spans="1:18" x14ac:dyDescent="0.25">
      <c r="A12" s="30"/>
      <c r="B12" s="14"/>
      <c r="C12" s="14"/>
      <c r="D12" s="14"/>
      <c r="E12" s="14"/>
      <c r="F12" s="14"/>
      <c r="G12" s="14"/>
      <c r="H12" s="14"/>
      <c r="I12" s="47"/>
      <c r="J12" s="30"/>
      <c r="K12" s="30"/>
      <c r="L12" s="30"/>
      <c r="M12" s="30"/>
      <c r="N12" s="30"/>
      <c r="O12" s="30"/>
      <c r="P12" s="30"/>
      <c r="Q12" s="30"/>
      <c r="R12" s="30"/>
    </row>
    <row r="13" spans="1:18" x14ac:dyDescent="0.25">
      <c r="A13" s="47"/>
      <c r="B13" s="47"/>
      <c r="C13" s="96" t="s">
        <v>17</v>
      </c>
      <c r="D13" s="96"/>
      <c r="E13" s="96"/>
      <c r="F13" s="96"/>
      <c r="G13" s="96"/>
      <c r="H13" s="96"/>
      <c r="I13" s="48" t="s">
        <v>18</v>
      </c>
      <c r="J13" s="97" t="s">
        <v>247</v>
      </c>
      <c r="K13" s="97"/>
      <c r="L13" s="97"/>
      <c r="M13" s="97"/>
      <c r="N13" s="97"/>
      <c r="O13" s="97"/>
      <c r="P13" s="49" t="s">
        <v>248</v>
      </c>
      <c r="Q13" s="49" t="s">
        <v>19</v>
      </c>
      <c r="R13" s="49" t="s">
        <v>20</v>
      </c>
    </row>
    <row r="14" spans="1:18" x14ac:dyDescent="0.25">
      <c r="A14" s="11" t="s">
        <v>21</v>
      </c>
      <c r="B14" s="50" t="s">
        <v>22</v>
      </c>
      <c r="C14" s="51" t="s">
        <v>14</v>
      </c>
      <c r="D14" s="51" t="s">
        <v>252</v>
      </c>
      <c r="E14" s="51" t="s">
        <v>253</v>
      </c>
      <c r="F14" s="51" t="s">
        <v>15</v>
      </c>
      <c r="G14" s="51" t="s">
        <v>254</v>
      </c>
      <c r="H14" s="51" t="s">
        <v>255</v>
      </c>
      <c r="I14" s="52" t="s">
        <v>16</v>
      </c>
      <c r="J14" s="53" t="s">
        <v>14</v>
      </c>
      <c r="K14" s="53" t="s">
        <v>252</v>
      </c>
      <c r="L14" s="53" t="s">
        <v>253</v>
      </c>
      <c r="M14" s="53" t="s">
        <v>15</v>
      </c>
      <c r="N14" s="53" t="s">
        <v>254</v>
      </c>
      <c r="O14" s="53" t="s">
        <v>255</v>
      </c>
      <c r="P14" s="52" t="s">
        <v>16</v>
      </c>
    </row>
    <row r="15" spans="1:18" x14ac:dyDescent="0.25">
      <c r="A15" s="30">
        <v>1</v>
      </c>
      <c r="B15" s="30" t="s">
        <v>23</v>
      </c>
      <c r="C15" s="54">
        <v>0</v>
      </c>
      <c r="D15" s="54">
        <v>0</v>
      </c>
      <c r="E15" s="54">
        <v>0</v>
      </c>
      <c r="F15" s="54">
        <v>0</v>
      </c>
      <c r="G15" s="54">
        <v>5757.5</v>
      </c>
      <c r="H15" s="54">
        <v>0</v>
      </c>
      <c r="I15" s="55">
        <v>5757.5</v>
      </c>
      <c r="J15" s="18">
        <v>0</v>
      </c>
      <c r="K15" s="18">
        <v>0</v>
      </c>
      <c r="L15" s="18">
        <v>0</v>
      </c>
      <c r="M15" s="18">
        <v>0</v>
      </c>
      <c r="N15" s="18">
        <v>12250</v>
      </c>
      <c r="O15" s="18">
        <v>0</v>
      </c>
      <c r="P15" s="31">
        <v>12250</v>
      </c>
      <c r="Q15" s="31">
        <v>2119.9499999999998</v>
      </c>
      <c r="R15" s="31">
        <v>35</v>
      </c>
    </row>
    <row r="16" spans="1:18" x14ac:dyDescent="0.25">
      <c r="A16" s="30">
        <v>124</v>
      </c>
      <c r="B16" s="30" t="s">
        <v>24</v>
      </c>
      <c r="C16" s="54">
        <v>0</v>
      </c>
      <c r="D16" s="54">
        <v>0</v>
      </c>
      <c r="E16" s="54">
        <v>0</v>
      </c>
      <c r="F16" s="54">
        <v>21437.5</v>
      </c>
      <c r="G16" s="54">
        <v>9450</v>
      </c>
      <c r="H16" s="54">
        <v>9800.0000000000018</v>
      </c>
      <c r="I16" s="55">
        <v>40687.5</v>
      </c>
      <c r="J16" s="18">
        <v>0</v>
      </c>
      <c r="K16" s="18">
        <v>0</v>
      </c>
      <c r="L16" s="18">
        <v>0</v>
      </c>
      <c r="M16" s="18">
        <v>61250</v>
      </c>
      <c r="N16" s="18">
        <v>30000</v>
      </c>
      <c r="O16" s="18">
        <v>35000</v>
      </c>
      <c r="P16" s="31">
        <v>126250</v>
      </c>
      <c r="Q16" s="31">
        <v>15710.45</v>
      </c>
      <c r="R16" s="31">
        <v>465</v>
      </c>
    </row>
    <row r="17" spans="1:18" x14ac:dyDescent="0.25">
      <c r="A17" s="30">
        <v>2</v>
      </c>
      <c r="B17" s="30" t="s">
        <v>25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5">
        <v>0</v>
      </c>
      <c r="J17" s="18">
        <v>0</v>
      </c>
      <c r="K17" s="18">
        <v>0</v>
      </c>
      <c r="L17" s="18">
        <v>0</v>
      </c>
      <c r="M17" s="18">
        <v>8750</v>
      </c>
      <c r="N17" s="18">
        <v>0</v>
      </c>
      <c r="O17" s="18">
        <v>0</v>
      </c>
      <c r="P17" s="31">
        <v>8750</v>
      </c>
      <c r="Q17" s="31">
        <v>1764</v>
      </c>
      <c r="R17" s="31">
        <v>50</v>
      </c>
    </row>
    <row r="18" spans="1:18" x14ac:dyDescent="0.25">
      <c r="A18" s="30">
        <v>12</v>
      </c>
      <c r="B18" s="30" t="s">
        <v>26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5">
        <v>0</v>
      </c>
      <c r="J18" s="18">
        <v>0</v>
      </c>
      <c r="K18" s="18">
        <v>35000</v>
      </c>
      <c r="L18" s="18">
        <v>0</v>
      </c>
      <c r="M18" s="18">
        <v>0</v>
      </c>
      <c r="N18" s="18">
        <v>0</v>
      </c>
      <c r="O18" s="18">
        <v>12500</v>
      </c>
      <c r="P18" s="31">
        <v>47500</v>
      </c>
      <c r="Q18" s="31">
        <v>5599.5</v>
      </c>
      <c r="R18" s="31">
        <v>250</v>
      </c>
    </row>
    <row r="19" spans="1:18" x14ac:dyDescent="0.25">
      <c r="A19" s="30">
        <v>82</v>
      </c>
      <c r="B19" s="30" t="s">
        <v>27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5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31">
        <v>0</v>
      </c>
      <c r="Q19" s="31">
        <v>0</v>
      </c>
      <c r="R19" s="31">
        <v>0</v>
      </c>
    </row>
    <row r="20" spans="1:18" x14ac:dyDescent="0.25">
      <c r="A20" s="30">
        <v>13</v>
      </c>
      <c r="B20" s="30" t="s">
        <v>28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5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31">
        <v>0</v>
      </c>
      <c r="Q20" s="31">
        <v>0</v>
      </c>
      <c r="R20" s="31">
        <v>0</v>
      </c>
    </row>
    <row r="21" spans="1:18" x14ac:dyDescent="0.25">
      <c r="A21" s="30">
        <v>136</v>
      </c>
      <c r="B21" s="30" t="s">
        <v>29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5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31">
        <v>0</v>
      </c>
      <c r="Q21" s="31">
        <v>0</v>
      </c>
      <c r="R21" s="31">
        <v>0</v>
      </c>
    </row>
    <row r="22" spans="1:18" x14ac:dyDescent="0.25">
      <c r="A22" s="30">
        <v>125</v>
      </c>
      <c r="B22" s="30" t="s">
        <v>30</v>
      </c>
      <c r="C22" s="54">
        <v>0</v>
      </c>
      <c r="D22" s="54">
        <v>0</v>
      </c>
      <c r="E22" s="54">
        <v>0</v>
      </c>
      <c r="F22" s="54">
        <v>0</v>
      </c>
      <c r="G22" s="54">
        <v>9187.5</v>
      </c>
      <c r="H22" s="54">
        <v>0</v>
      </c>
      <c r="I22" s="55">
        <v>9187.5</v>
      </c>
      <c r="J22" s="18">
        <v>0</v>
      </c>
      <c r="K22" s="18">
        <v>0</v>
      </c>
      <c r="L22" s="18">
        <v>0</v>
      </c>
      <c r="M22" s="18">
        <v>0</v>
      </c>
      <c r="N22" s="18">
        <v>52500</v>
      </c>
      <c r="O22" s="18">
        <v>0</v>
      </c>
      <c r="P22" s="31">
        <v>52500</v>
      </c>
      <c r="Q22" s="31">
        <v>11185.5</v>
      </c>
      <c r="R22" s="31">
        <v>150</v>
      </c>
    </row>
    <row r="23" spans="1:18" x14ac:dyDescent="0.25">
      <c r="A23" s="30">
        <v>83</v>
      </c>
      <c r="B23" s="30" t="s">
        <v>31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5">
        <v>0</v>
      </c>
      <c r="J23" s="18">
        <v>0</v>
      </c>
      <c r="K23" s="18">
        <v>0</v>
      </c>
      <c r="L23" s="18">
        <v>0</v>
      </c>
      <c r="M23" s="18">
        <v>84000</v>
      </c>
      <c r="N23" s="18">
        <v>0</v>
      </c>
      <c r="O23" s="18">
        <v>0</v>
      </c>
      <c r="P23" s="31">
        <v>84000</v>
      </c>
      <c r="Q23" s="31">
        <v>13000.800000000001</v>
      </c>
      <c r="R23" s="31">
        <v>240</v>
      </c>
    </row>
    <row r="24" spans="1:18" x14ac:dyDescent="0.25">
      <c r="A24" s="30">
        <v>14</v>
      </c>
      <c r="B24" s="30" t="s">
        <v>32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5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31">
        <v>0</v>
      </c>
      <c r="Q24" s="31">
        <v>0</v>
      </c>
      <c r="R24" s="31">
        <v>0</v>
      </c>
    </row>
    <row r="25" spans="1:18" x14ac:dyDescent="0.25">
      <c r="A25" s="30">
        <v>164</v>
      </c>
      <c r="B25" s="30" t="s">
        <v>33</v>
      </c>
      <c r="C25" s="54">
        <v>0</v>
      </c>
      <c r="D25" s="54">
        <v>0</v>
      </c>
      <c r="E25" s="54">
        <v>0</v>
      </c>
      <c r="F25" s="54">
        <v>0</v>
      </c>
      <c r="G25" s="54">
        <v>643.125</v>
      </c>
      <c r="H25" s="54">
        <v>0</v>
      </c>
      <c r="I25" s="55">
        <v>643.125</v>
      </c>
      <c r="J25" s="18">
        <v>0</v>
      </c>
      <c r="K25" s="18">
        <v>0</v>
      </c>
      <c r="L25" s="18">
        <v>0</v>
      </c>
      <c r="M25" s="18">
        <v>0</v>
      </c>
      <c r="N25" s="18">
        <v>6125</v>
      </c>
      <c r="O25" s="18">
        <v>0</v>
      </c>
      <c r="P25" s="31">
        <v>6125</v>
      </c>
      <c r="Q25" s="31">
        <v>803.6</v>
      </c>
      <c r="R25" s="31">
        <v>35</v>
      </c>
    </row>
    <row r="26" spans="1:18" x14ac:dyDescent="0.25">
      <c r="A26" s="30">
        <v>15</v>
      </c>
      <c r="B26" s="30" t="s">
        <v>34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8775</v>
      </c>
      <c r="I26" s="55">
        <v>8775</v>
      </c>
      <c r="J26" s="18">
        <v>0</v>
      </c>
      <c r="K26" s="18">
        <v>0</v>
      </c>
      <c r="L26" s="18">
        <v>0</v>
      </c>
      <c r="M26" s="18">
        <v>43750</v>
      </c>
      <c r="N26" s="18">
        <v>0</v>
      </c>
      <c r="O26" s="18">
        <v>22500</v>
      </c>
      <c r="P26" s="31">
        <v>66250</v>
      </c>
      <c r="Q26" s="31">
        <v>11343.400000000001</v>
      </c>
      <c r="R26" s="31">
        <v>215</v>
      </c>
    </row>
    <row r="27" spans="1:18" x14ac:dyDescent="0.25">
      <c r="A27" s="30">
        <v>188</v>
      </c>
      <c r="B27" s="30" t="s">
        <v>35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5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31">
        <v>0</v>
      </c>
      <c r="Q27" s="31">
        <v>0</v>
      </c>
      <c r="R27" s="31">
        <v>0</v>
      </c>
    </row>
    <row r="28" spans="1:18" x14ac:dyDescent="0.25">
      <c r="A28" s="30">
        <v>84</v>
      </c>
      <c r="B28" s="30" t="s">
        <v>36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5">
        <v>0</v>
      </c>
      <c r="J28" s="18">
        <v>0</v>
      </c>
      <c r="K28" s="18">
        <v>0</v>
      </c>
      <c r="L28" s="18">
        <v>0</v>
      </c>
      <c r="M28" s="18">
        <v>27650</v>
      </c>
      <c r="N28" s="18">
        <v>0</v>
      </c>
      <c r="O28" s="18">
        <v>0</v>
      </c>
      <c r="P28" s="31">
        <v>27650</v>
      </c>
      <c r="Q28" s="31">
        <v>2253.08</v>
      </c>
      <c r="R28" s="31">
        <v>158</v>
      </c>
    </row>
    <row r="29" spans="1:18" x14ac:dyDescent="0.25">
      <c r="A29" s="30">
        <v>16</v>
      </c>
      <c r="B29" s="30" t="s">
        <v>37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3123.75</v>
      </c>
      <c r="I29" s="55">
        <v>3123.75</v>
      </c>
      <c r="J29" s="18">
        <v>0</v>
      </c>
      <c r="K29" s="18">
        <v>0</v>
      </c>
      <c r="L29" s="18">
        <v>0</v>
      </c>
      <c r="M29" s="18">
        <v>23250</v>
      </c>
      <c r="N29" s="18">
        <v>0</v>
      </c>
      <c r="O29" s="18">
        <v>29750</v>
      </c>
      <c r="P29" s="31">
        <v>53000</v>
      </c>
      <c r="Q29" s="31">
        <v>6533.5999999999995</v>
      </c>
      <c r="R29" s="31">
        <v>178</v>
      </c>
    </row>
    <row r="30" spans="1:18" x14ac:dyDescent="0.25">
      <c r="A30" s="30">
        <v>17</v>
      </c>
      <c r="B30" s="30" t="s">
        <v>38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5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31">
        <v>0</v>
      </c>
      <c r="Q30" s="31">
        <v>0</v>
      </c>
      <c r="R30" s="31">
        <v>0</v>
      </c>
    </row>
    <row r="31" spans="1:18" x14ac:dyDescent="0.25">
      <c r="A31" s="30">
        <v>85</v>
      </c>
      <c r="B31" s="30" t="s">
        <v>39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5">
        <v>0</v>
      </c>
      <c r="J31" s="18">
        <v>0</v>
      </c>
      <c r="K31" s="18">
        <v>0</v>
      </c>
      <c r="L31" s="18">
        <v>0</v>
      </c>
      <c r="M31" s="18">
        <v>22050</v>
      </c>
      <c r="N31" s="18">
        <v>0</v>
      </c>
      <c r="O31" s="18">
        <v>12500</v>
      </c>
      <c r="P31" s="31">
        <v>34550</v>
      </c>
      <c r="Q31" s="31">
        <v>4122.9699999999993</v>
      </c>
      <c r="R31" s="31">
        <v>113</v>
      </c>
    </row>
    <row r="32" spans="1:18" x14ac:dyDescent="0.25">
      <c r="A32" s="30">
        <v>86</v>
      </c>
      <c r="B32" s="30" t="s">
        <v>40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5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31">
        <v>0</v>
      </c>
      <c r="Q32" s="31">
        <v>0</v>
      </c>
      <c r="R32" s="31">
        <v>0</v>
      </c>
    </row>
    <row r="33" spans="1:18" x14ac:dyDescent="0.25">
      <c r="A33" s="30">
        <v>137</v>
      </c>
      <c r="B33" s="30" t="s">
        <v>41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5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31">
        <v>0</v>
      </c>
      <c r="Q33" s="31">
        <v>0</v>
      </c>
      <c r="R33" s="31">
        <v>0</v>
      </c>
    </row>
    <row r="34" spans="1:18" x14ac:dyDescent="0.25">
      <c r="A34" s="30">
        <v>18</v>
      </c>
      <c r="B34" s="30" t="s">
        <v>42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5">
        <v>0</v>
      </c>
      <c r="J34" s="18">
        <v>0</v>
      </c>
      <c r="K34" s="18">
        <v>0</v>
      </c>
      <c r="L34" s="18">
        <v>0</v>
      </c>
      <c r="M34" s="18">
        <v>30500</v>
      </c>
      <c r="N34" s="18">
        <v>51625</v>
      </c>
      <c r="O34" s="18">
        <v>40250</v>
      </c>
      <c r="P34" s="31">
        <v>122375</v>
      </c>
      <c r="Q34" s="31">
        <v>15736.04</v>
      </c>
      <c r="R34" s="31">
        <v>647</v>
      </c>
    </row>
    <row r="35" spans="1:18" x14ac:dyDescent="0.25">
      <c r="A35" s="30">
        <v>162</v>
      </c>
      <c r="B35" s="30" t="s">
        <v>43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5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31">
        <v>0</v>
      </c>
      <c r="Q35" s="31">
        <v>0</v>
      </c>
      <c r="R35" s="31">
        <v>0</v>
      </c>
    </row>
    <row r="36" spans="1:18" x14ac:dyDescent="0.25">
      <c r="A36" s="30">
        <v>8</v>
      </c>
      <c r="B36" s="30" t="s">
        <v>44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5">
        <v>0</v>
      </c>
      <c r="J36" s="18">
        <v>0</v>
      </c>
      <c r="K36" s="18">
        <v>0</v>
      </c>
      <c r="L36" s="18">
        <v>0</v>
      </c>
      <c r="M36" s="18">
        <v>0</v>
      </c>
      <c r="N36" s="18">
        <v>71750</v>
      </c>
      <c r="O36" s="18">
        <v>0</v>
      </c>
      <c r="P36" s="31">
        <v>71750</v>
      </c>
      <c r="Q36" s="31">
        <v>8078.5</v>
      </c>
      <c r="R36" s="31">
        <v>260</v>
      </c>
    </row>
    <row r="37" spans="1:18" x14ac:dyDescent="0.25">
      <c r="A37" s="30">
        <v>141</v>
      </c>
      <c r="B37" s="30" t="s">
        <v>45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5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31">
        <v>0</v>
      </c>
      <c r="Q37" s="31">
        <v>0</v>
      </c>
      <c r="R37" s="31">
        <v>0</v>
      </c>
    </row>
    <row r="38" spans="1:18" x14ac:dyDescent="0.25">
      <c r="A38" s="30">
        <v>19</v>
      </c>
      <c r="B38" s="30" t="s">
        <v>46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5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36750</v>
      </c>
      <c r="P38" s="31">
        <v>36750</v>
      </c>
      <c r="Q38" s="31">
        <v>4395.3</v>
      </c>
      <c r="R38" s="31">
        <v>105</v>
      </c>
    </row>
    <row r="39" spans="1:18" x14ac:dyDescent="0.25">
      <c r="A39" s="30">
        <v>87</v>
      </c>
      <c r="B39" s="30" t="s">
        <v>47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5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31">
        <v>0</v>
      </c>
      <c r="Q39" s="31">
        <v>0</v>
      </c>
      <c r="R39" s="31">
        <v>0</v>
      </c>
    </row>
    <row r="40" spans="1:18" x14ac:dyDescent="0.25">
      <c r="A40" s="30">
        <v>139</v>
      </c>
      <c r="B40" s="30" t="s">
        <v>48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5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31">
        <v>0</v>
      </c>
      <c r="Q40" s="31">
        <v>0</v>
      </c>
      <c r="R40" s="31">
        <v>0</v>
      </c>
    </row>
    <row r="41" spans="1:18" x14ac:dyDescent="0.25">
      <c r="A41" s="30">
        <v>190</v>
      </c>
      <c r="B41" s="30" t="s">
        <v>49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5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31">
        <v>0</v>
      </c>
      <c r="Q41" s="31">
        <v>0</v>
      </c>
      <c r="R41" s="31">
        <v>0</v>
      </c>
    </row>
    <row r="42" spans="1:18" x14ac:dyDescent="0.25">
      <c r="A42" s="30">
        <v>186</v>
      </c>
      <c r="B42" s="30" t="s">
        <v>50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5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31">
        <v>0</v>
      </c>
      <c r="Q42" s="31">
        <v>0</v>
      </c>
      <c r="R42" s="31">
        <v>0</v>
      </c>
    </row>
    <row r="43" spans="1:18" x14ac:dyDescent="0.25">
      <c r="A43" s="30">
        <v>3</v>
      </c>
      <c r="B43" s="30" t="s">
        <v>51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5">
        <v>0</v>
      </c>
      <c r="J43" s="18">
        <v>0</v>
      </c>
      <c r="K43" s="18">
        <v>0</v>
      </c>
      <c r="L43" s="18">
        <v>0</v>
      </c>
      <c r="M43" s="18">
        <v>250250</v>
      </c>
      <c r="N43" s="18">
        <v>0</v>
      </c>
      <c r="O43" s="18">
        <v>0</v>
      </c>
      <c r="P43" s="31">
        <v>250250</v>
      </c>
      <c r="Q43" s="31">
        <v>47647.6</v>
      </c>
      <c r="R43" s="31">
        <v>715</v>
      </c>
    </row>
    <row r="44" spans="1:18" x14ac:dyDescent="0.25">
      <c r="A44" s="30">
        <v>20</v>
      </c>
      <c r="B44" s="30" t="s">
        <v>52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5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31">
        <v>0</v>
      </c>
      <c r="Q44" s="31">
        <v>0</v>
      </c>
      <c r="R44" s="31">
        <v>0</v>
      </c>
    </row>
    <row r="45" spans="1:18" x14ac:dyDescent="0.25">
      <c r="A45" s="30">
        <v>88</v>
      </c>
      <c r="B45" s="30" t="s">
        <v>53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5">
        <v>0</v>
      </c>
      <c r="J45" s="18">
        <v>0</v>
      </c>
      <c r="K45" s="18">
        <v>0</v>
      </c>
      <c r="L45" s="18">
        <v>0</v>
      </c>
      <c r="M45" s="18">
        <v>266700</v>
      </c>
      <c r="N45" s="18">
        <v>0</v>
      </c>
      <c r="O45" s="18">
        <v>0</v>
      </c>
      <c r="P45" s="31">
        <v>266700</v>
      </c>
      <c r="Q45" s="31">
        <v>19705.320000000003</v>
      </c>
      <c r="R45" s="31">
        <v>762</v>
      </c>
    </row>
    <row r="46" spans="1:18" x14ac:dyDescent="0.25">
      <c r="A46" s="30">
        <v>4</v>
      </c>
      <c r="B46" s="30" t="s">
        <v>54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5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31">
        <v>0</v>
      </c>
      <c r="Q46" s="31">
        <v>0</v>
      </c>
      <c r="R46" s="31">
        <v>0</v>
      </c>
    </row>
    <row r="47" spans="1:18" x14ac:dyDescent="0.25">
      <c r="A47" s="30">
        <v>21</v>
      </c>
      <c r="B47" s="30" t="s">
        <v>55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5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52150</v>
      </c>
      <c r="P47" s="31">
        <v>52150</v>
      </c>
      <c r="Q47" s="31">
        <v>6103.04</v>
      </c>
      <c r="R47" s="31">
        <v>298</v>
      </c>
    </row>
    <row r="48" spans="1:18" x14ac:dyDescent="0.25">
      <c r="A48" s="30">
        <v>170</v>
      </c>
      <c r="B48" s="30" t="s">
        <v>56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5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31">
        <v>0</v>
      </c>
      <c r="Q48" s="31">
        <v>0</v>
      </c>
      <c r="R48" s="31">
        <v>0</v>
      </c>
    </row>
    <row r="49" spans="1:18" x14ac:dyDescent="0.25">
      <c r="A49" s="30">
        <v>160</v>
      </c>
      <c r="B49" s="30" t="s">
        <v>57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5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12500</v>
      </c>
      <c r="P49" s="31">
        <v>12500</v>
      </c>
      <c r="Q49" s="31">
        <v>1885.5</v>
      </c>
      <c r="R49" s="31">
        <v>50</v>
      </c>
    </row>
    <row r="50" spans="1:18" x14ac:dyDescent="0.25">
      <c r="A50" s="30">
        <v>152</v>
      </c>
      <c r="B50" s="30" t="s">
        <v>58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5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1">
        <v>0</v>
      </c>
      <c r="Q50" s="31">
        <v>0</v>
      </c>
      <c r="R50" s="31">
        <v>0</v>
      </c>
    </row>
    <row r="51" spans="1:18" x14ac:dyDescent="0.25">
      <c r="A51" s="30">
        <v>123</v>
      </c>
      <c r="B51" s="30" t="s">
        <v>59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5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2625</v>
      </c>
      <c r="P51" s="31">
        <v>2625</v>
      </c>
      <c r="Q51" s="31">
        <v>425.4</v>
      </c>
      <c r="R51" s="31">
        <v>15</v>
      </c>
    </row>
    <row r="52" spans="1:18" x14ac:dyDescent="0.25">
      <c r="A52" s="30">
        <v>145</v>
      </c>
      <c r="B52" s="30" t="s">
        <v>60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5">
        <v>0</v>
      </c>
      <c r="J52" s="18">
        <v>0</v>
      </c>
      <c r="K52" s="18">
        <v>0</v>
      </c>
      <c r="L52" s="18">
        <v>0</v>
      </c>
      <c r="M52" s="18">
        <v>53750</v>
      </c>
      <c r="N52" s="18">
        <v>0</v>
      </c>
      <c r="O52" s="18">
        <v>0</v>
      </c>
      <c r="P52" s="31">
        <v>53750</v>
      </c>
      <c r="Q52" s="31">
        <v>6826.25</v>
      </c>
      <c r="R52" s="31">
        <v>215</v>
      </c>
    </row>
    <row r="53" spans="1:18" x14ac:dyDescent="0.25">
      <c r="A53" s="30">
        <v>22</v>
      </c>
      <c r="B53" s="30" t="s">
        <v>61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5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1">
        <v>0</v>
      </c>
      <c r="Q53" s="31">
        <v>0</v>
      </c>
      <c r="R53" s="31">
        <v>0</v>
      </c>
    </row>
    <row r="54" spans="1:18" x14ac:dyDescent="0.25">
      <c r="A54" s="30">
        <v>5</v>
      </c>
      <c r="B54" s="30" t="s">
        <v>62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5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1">
        <v>0</v>
      </c>
      <c r="Q54" s="31">
        <v>0</v>
      </c>
      <c r="R54" s="31">
        <v>0</v>
      </c>
    </row>
    <row r="55" spans="1:18" x14ac:dyDescent="0.25">
      <c r="A55" s="30">
        <v>89</v>
      </c>
      <c r="B55" s="30" t="s">
        <v>63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5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1">
        <v>0</v>
      </c>
      <c r="Q55" s="31">
        <v>0</v>
      </c>
      <c r="R55" s="31">
        <v>0</v>
      </c>
    </row>
    <row r="56" spans="1:18" x14ac:dyDescent="0.25">
      <c r="A56" s="30">
        <v>153</v>
      </c>
      <c r="B56" s="30" t="s">
        <v>64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5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1">
        <v>0</v>
      </c>
      <c r="Q56" s="31">
        <v>0</v>
      </c>
      <c r="R56" s="31">
        <v>0</v>
      </c>
    </row>
    <row r="57" spans="1:18" x14ac:dyDescent="0.25">
      <c r="A57" s="30">
        <v>155</v>
      </c>
      <c r="B57" s="30" t="s">
        <v>65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5">
        <v>0</v>
      </c>
      <c r="J57" s="18">
        <v>0</v>
      </c>
      <c r="K57" s="18">
        <v>0</v>
      </c>
      <c r="L57" s="18">
        <v>0</v>
      </c>
      <c r="M57" s="18">
        <v>0</v>
      </c>
      <c r="N57" s="18">
        <v>30000</v>
      </c>
      <c r="O57" s="18">
        <v>0</v>
      </c>
      <c r="P57" s="31">
        <v>30000</v>
      </c>
      <c r="Q57" s="31">
        <v>2557.1999999999998</v>
      </c>
      <c r="R57" s="31">
        <v>120</v>
      </c>
    </row>
    <row r="58" spans="1:18" x14ac:dyDescent="0.25">
      <c r="A58" s="30">
        <v>126</v>
      </c>
      <c r="B58" s="30" t="s">
        <v>66</v>
      </c>
      <c r="C58" s="54">
        <v>0</v>
      </c>
      <c r="D58" s="54">
        <v>0</v>
      </c>
      <c r="E58" s="54">
        <v>0</v>
      </c>
      <c r="F58" s="54">
        <v>0</v>
      </c>
      <c r="G58" s="54">
        <v>74235</v>
      </c>
      <c r="H58" s="54">
        <v>47067.5</v>
      </c>
      <c r="I58" s="55">
        <v>121302.5</v>
      </c>
      <c r="J58" s="18">
        <v>0</v>
      </c>
      <c r="K58" s="18">
        <v>0</v>
      </c>
      <c r="L58" s="18">
        <v>0</v>
      </c>
      <c r="M58" s="18">
        <v>0</v>
      </c>
      <c r="N58" s="18">
        <v>353500</v>
      </c>
      <c r="O58" s="18">
        <v>70250</v>
      </c>
      <c r="P58" s="31">
        <v>423750</v>
      </c>
      <c r="Q58" s="31">
        <v>54539.5</v>
      </c>
      <c r="R58" s="31">
        <v>1360</v>
      </c>
    </row>
    <row r="59" spans="1:18" x14ac:dyDescent="0.25">
      <c r="A59" s="30">
        <v>23</v>
      </c>
      <c r="B59" s="30" t="s">
        <v>67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5">
        <v>0</v>
      </c>
      <c r="J59" s="18">
        <v>19250</v>
      </c>
      <c r="K59" s="18">
        <v>24500</v>
      </c>
      <c r="L59" s="18">
        <v>0</v>
      </c>
      <c r="M59" s="18">
        <v>0</v>
      </c>
      <c r="N59" s="18">
        <v>4375</v>
      </c>
      <c r="O59" s="18">
        <v>0</v>
      </c>
      <c r="P59" s="31">
        <v>48125</v>
      </c>
      <c r="Q59" s="31">
        <v>4735.55</v>
      </c>
      <c r="R59" s="31">
        <v>205</v>
      </c>
    </row>
    <row r="60" spans="1:18" x14ac:dyDescent="0.25">
      <c r="A60" s="30">
        <v>90</v>
      </c>
      <c r="B60" s="30" t="s">
        <v>68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5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1">
        <v>0</v>
      </c>
      <c r="Q60" s="31">
        <v>0</v>
      </c>
      <c r="R60" s="31">
        <v>0</v>
      </c>
    </row>
    <row r="61" spans="1:18" x14ac:dyDescent="0.25">
      <c r="A61" s="30">
        <v>24</v>
      </c>
      <c r="B61" s="30" t="s">
        <v>69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5">
        <v>0</v>
      </c>
      <c r="J61" s="18">
        <v>37500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1">
        <v>37500</v>
      </c>
      <c r="Q61" s="31">
        <v>5106</v>
      </c>
      <c r="R61" s="31">
        <v>150</v>
      </c>
    </row>
    <row r="62" spans="1:18" x14ac:dyDescent="0.25">
      <c r="A62" s="30">
        <v>25</v>
      </c>
      <c r="B62" s="30" t="s">
        <v>70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5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1">
        <v>0</v>
      </c>
      <c r="Q62" s="31">
        <v>0</v>
      </c>
      <c r="R62" s="31">
        <v>0</v>
      </c>
    </row>
    <row r="63" spans="1:18" x14ac:dyDescent="0.25">
      <c r="A63" s="30">
        <v>26</v>
      </c>
      <c r="B63" s="30" t="s">
        <v>71</v>
      </c>
      <c r="C63" s="54">
        <v>0</v>
      </c>
      <c r="D63" s="54">
        <v>0</v>
      </c>
      <c r="E63" s="54">
        <v>0</v>
      </c>
      <c r="F63" s="54">
        <v>0</v>
      </c>
      <c r="G63" s="54">
        <v>4792.5</v>
      </c>
      <c r="H63" s="54">
        <v>0</v>
      </c>
      <c r="I63" s="55">
        <v>4792.5</v>
      </c>
      <c r="J63" s="18">
        <v>0</v>
      </c>
      <c r="K63" s="18">
        <v>0</v>
      </c>
      <c r="L63" s="18">
        <v>0</v>
      </c>
      <c r="M63" s="18">
        <v>0</v>
      </c>
      <c r="N63" s="18">
        <v>6750</v>
      </c>
      <c r="O63" s="18">
        <v>0</v>
      </c>
      <c r="P63" s="31">
        <v>6750</v>
      </c>
      <c r="Q63" s="31">
        <v>1047.06</v>
      </c>
      <c r="R63" s="31">
        <v>27</v>
      </c>
    </row>
    <row r="64" spans="1:18" x14ac:dyDescent="0.25">
      <c r="A64" s="30">
        <v>27</v>
      </c>
      <c r="B64" s="30" t="s">
        <v>72</v>
      </c>
      <c r="C64" s="54">
        <v>0</v>
      </c>
      <c r="D64" s="54">
        <v>0</v>
      </c>
      <c r="E64" s="54">
        <v>0</v>
      </c>
      <c r="F64" s="54">
        <v>0</v>
      </c>
      <c r="G64" s="54">
        <v>39312.5</v>
      </c>
      <c r="H64" s="54">
        <v>0</v>
      </c>
      <c r="I64" s="55">
        <v>39312.5</v>
      </c>
      <c r="J64" s="18">
        <v>0</v>
      </c>
      <c r="K64" s="18">
        <v>0</v>
      </c>
      <c r="L64" s="18">
        <v>0</v>
      </c>
      <c r="M64" s="18">
        <v>0</v>
      </c>
      <c r="N64" s="18">
        <v>46250</v>
      </c>
      <c r="O64" s="18">
        <v>0</v>
      </c>
      <c r="P64" s="31">
        <v>46250</v>
      </c>
      <c r="Q64" s="31">
        <v>6023.6</v>
      </c>
      <c r="R64" s="31">
        <v>185</v>
      </c>
    </row>
    <row r="65" spans="1:18" x14ac:dyDescent="0.25">
      <c r="A65" s="30">
        <v>127</v>
      </c>
      <c r="B65" s="30" t="s">
        <v>73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5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31">
        <v>0</v>
      </c>
      <c r="Q65" s="31">
        <v>0</v>
      </c>
      <c r="R65" s="31">
        <v>0</v>
      </c>
    </row>
    <row r="66" spans="1:18" x14ac:dyDescent="0.25">
      <c r="A66" s="30">
        <v>28</v>
      </c>
      <c r="B66" s="30" t="s">
        <v>74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5">
        <v>0</v>
      </c>
      <c r="J66" s="18">
        <v>0</v>
      </c>
      <c r="K66" s="18">
        <v>0</v>
      </c>
      <c r="L66" s="18">
        <v>0</v>
      </c>
      <c r="M66" s="18">
        <v>7500</v>
      </c>
      <c r="N66" s="18">
        <v>0</v>
      </c>
      <c r="O66" s="18">
        <v>0</v>
      </c>
      <c r="P66" s="31">
        <v>7500</v>
      </c>
      <c r="Q66" s="31">
        <v>1140.5</v>
      </c>
      <c r="R66" s="31">
        <v>50</v>
      </c>
    </row>
    <row r="67" spans="1:18" x14ac:dyDescent="0.25">
      <c r="A67" s="30">
        <v>91</v>
      </c>
      <c r="B67" s="30" t="s">
        <v>75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3500.0000000000005</v>
      </c>
      <c r="I67" s="55">
        <v>3500.0000000000005</v>
      </c>
      <c r="J67" s="18">
        <v>0</v>
      </c>
      <c r="K67" s="18">
        <v>0</v>
      </c>
      <c r="L67" s="18">
        <v>0</v>
      </c>
      <c r="M67" s="18">
        <v>64750</v>
      </c>
      <c r="N67" s="18">
        <v>0</v>
      </c>
      <c r="O67" s="18">
        <v>25000</v>
      </c>
      <c r="P67" s="31">
        <v>89750</v>
      </c>
      <c r="Q67" s="31">
        <v>11487.95</v>
      </c>
      <c r="R67" s="31">
        <v>285</v>
      </c>
    </row>
    <row r="68" spans="1:18" x14ac:dyDescent="0.25">
      <c r="A68" s="30">
        <v>178</v>
      </c>
      <c r="B68" s="30" t="s">
        <v>76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5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115500</v>
      </c>
      <c r="P68" s="31">
        <v>115500</v>
      </c>
      <c r="Q68" s="31">
        <v>17110.5</v>
      </c>
      <c r="R68" s="31">
        <v>330</v>
      </c>
    </row>
    <row r="69" spans="1:18" x14ac:dyDescent="0.25">
      <c r="A69" s="30">
        <v>29</v>
      </c>
      <c r="B69" s="30" t="s">
        <v>77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5">
        <v>0</v>
      </c>
      <c r="J69" s="18">
        <v>0</v>
      </c>
      <c r="K69" s="18">
        <v>0</v>
      </c>
      <c r="L69" s="18">
        <v>0</v>
      </c>
      <c r="M69" s="18">
        <v>21700</v>
      </c>
      <c r="N69" s="18">
        <v>0</v>
      </c>
      <c r="O69" s="18">
        <v>66500</v>
      </c>
      <c r="P69" s="31">
        <v>88200</v>
      </c>
      <c r="Q69" s="31">
        <v>11538.14</v>
      </c>
      <c r="R69" s="31">
        <v>252</v>
      </c>
    </row>
    <row r="70" spans="1:18" x14ac:dyDescent="0.25">
      <c r="A70" s="30">
        <v>175</v>
      </c>
      <c r="B70" s="30" t="s">
        <v>78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27930.000000000004</v>
      </c>
      <c r="I70" s="55">
        <v>27930.000000000004</v>
      </c>
      <c r="J70" s="18">
        <v>0</v>
      </c>
      <c r="K70" s="18">
        <v>0</v>
      </c>
      <c r="L70" s="18">
        <v>0</v>
      </c>
      <c r="M70" s="18">
        <v>0</v>
      </c>
      <c r="N70" s="18">
        <v>25000</v>
      </c>
      <c r="O70" s="18">
        <v>199500</v>
      </c>
      <c r="P70" s="31">
        <v>224500</v>
      </c>
      <c r="Q70" s="31">
        <v>33962.300000000003</v>
      </c>
      <c r="R70" s="31">
        <v>670</v>
      </c>
    </row>
    <row r="71" spans="1:18" x14ac:dyDescent="0.25">
      <c r="A71" s="30">
        <v>92</v>
      </c>
      <c r="B71" s="30" t="s">
        <v>79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1225</v>
      </c>
      <c r="I71" s="55">
        <v>1225</v>
      </c>
      <c r="J71" s="18">
        <v>0</v>
      </c>
      <c r="K71" s="18">
        <v>0</v>
      </c>
      <c r="L71" s="18">
        <v>0</v>
      </c>
      <c r="M71" s="18">
        <v>21250</v>
      </c>
      <c r="N71" s="18">
        <v>15750</v>
      </c>
      <c r="O71" s="18">
        <v>17500</v>
      </c>
      <c r="P71" s="31">
        <v>54500</v>
      </c>
      <c r="Q71" s="31">
        <v>6448.9</v>
      </c>
      <c r="R71" s="31">
        <v>230</v>
      </c>
    </row>
    <row r="72" spans="1:18" x14ac:dyDescent="0.25">
      <c r="A72" s="30">
        <v>128</v>
      </c>
      <c r="B72" s="30" t="s">
        <v>80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871.50000000000011</v>
      </c>
      <c r="I72" s="55">
        <v>871.50000000000011</v>
      </c>
      <c r="J72" s="18">
        <v>0</v>
      </c>
      <c r="K72" s="18">
        <v>0</v>
      </c>
      <c r="L72" s="18">
        <v>0</v>
      </c>
      <c r="M72" s="18">
        <v>54000</v>
      </c>
      <c r="N72" s="18">
        <v>24500</v>
      </c>
      <c r="O72" s="18">
        <v>12450</v>
      </c>
      <c r="P72" s="31">
        <v>90950</v>
      </c>
      <c r="Q72" s="31">
        <v>9019.9</v>
      </c>
      <c r="R72" s="31">
        <v>583</v>
      </c>
    </row>
    <row r="73" spans="1:18" x14ac:dyDescent="0.25">
      <c r="A73" s="30">
        <v>93</v>
      </c>
      <c r="B73" s="30" t="s">
        <v>81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5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31">
        <v>0</v>
      </c>
      <c r="Q73" s="31">
        <v>0</v>
      </c>
      <c r="R73" s="31">
        <v>0</v>
      </c>
    </row>
    <row r="74" spans="1:18" x14ac:dyDescent="0.25">
      <c r="A74" s="30">
        <v>94</v>
      </c>
      <c r="B74" s="30" t="s">
        <v>82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5">
        <v>0</v>
      </c>
      <c r="J74" s="18">
        <v>0</v>
      </c>
      <c r="K74" s="18">
        <v>0</v>
      </c>
      <c r="L74" s="18">
        <v>0</v>
      </c>
      <c r="M74" s="18">
        <v>63000</v>
      </c>
      <c r="N74" s="18">
        <v>0</v>
      </c>
      <c r="O74" s="18">
        <v>0</v>
      </c>
      <c r="P74" s="31">
        <v>63000</v>
      </c>
      <c r="Q74" s="31">
        <v>7884</v>
      </c>
      <c r="R74" s="31">
        <v>180</v>
      </c>
    </row>
    <row r="75" spans="1:18" x14ac:dyDescent="0.25">
      <c r="A75" s="30">
        <v>95</v>
      </c>
      <c r="B75" s="30" t="s">
        <v>83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5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31">
        <v>0</v>
      </c>
      <c r="Q75" s="31">
        <v>0</v>
      </c>
      <c r="R75" s="31">
        <v>0</v>
      </c>
    </row>
    <row r="76" spans="1:18" x14ac:dyDescent="0.25">
      <c r="A76" s="30">
        <v>171</v>
      </c>
      <c r="B76" s="30" t="s">
        <v>84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5">
        <v>0</v>
      </c>
      <c r="J76" s="18">
        <v>0</v>
      </c>
      <c r="K76" s="18">
        <v>0</v>
      </c>
      <c r="L76" s="18">
        <v>0</v>
      </c>
      <c r="M76" s="18">
        <v>383000</v>
      </c>
      <c r="N76" s="18">
        <v>0</v>
      </c>
      <c r="O76" s="18">
        <v>0</v>
      </c>
      <c r="P76" s="31">
        <v>383000</v>
      </c>
      <c r="Q76" s="31">
        <v>41189.630000000005</v>
      </c>
      <c r="R76" s="31">
        <v>1162</v>
      </c>
    </row>
    <row r="77" spans="1:18" x14ac:dyDescent="0.25">
      <c r="A77" s="30">
        <v>96</v>
      </c>
      <c r="B77" s="30" t="s">
        <v>85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5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31">
        <v>0</v>
      </c>
      <c r="Q77" s="31">
        <v>0</v>
      </c>
      <c r="R77" s="31">
        <v>0</v>
      </c>
    </row>
    <row r="78" spans="1:18" x14ac:dyDescent="0.25">
      <c r="A78" s="30">
        <v>166</v>
      </c>
      <c r="B78" s="30" t="s">
        <v>86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5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31">
        <v>0</v>
      </c>
      <c r="Q78" s="31">
        <v>0</v>
      </c>
      <c r="R78" s="31">
        <v>0</v>
      </c>
    </row>
    <row r="79" spans="1:18" x14ac:dyDescent="0.25">
      <c r="A79" s="30">
        <v>97</v>
      </c>
      <c r="B79" s="30" t="s">
        <v>87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5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31">
        <v>0</v>
      </c>
      <c r="Q79" s="31">
        <v>0</v>
      </c>
      <c r="R79" s="31">
        <v>0</v>
      </c>
    </row>
    <row r="80" spans="1:18" x14ac:dyDescent="0.25">
      <c r="A80" s="30">
        <v>185</v>
      </c>
      <c r="B80" s="30" t="s">
        <v>88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5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31">
        <v>0</v>
      </c>
      <c r="Q80" s="31">
        <v>0</v>
      </c>
      <c r="R80" s="31">
        <v>0</v>
      </c>
    </row>
    <row r="81" spans="1:18" x14ac:dyDescent="0.25">
      <c r="A81" s="30">
        <v>150</v>
      </c>
      <c r="B81" s="30" t="s">
        <v>89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5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31">
        <v>0</v>
      </c>
      <c r="Q81" s="31">
        <v>0</v>
      </c>
      <c r="R81" s="31">
        <v>0</v>
      </c>
    </row>
    <row r="82" spans="1:18" x14ac:dyDescent="0.25">
      <c r="A82" s="30">
        <v>129</v>
      </c>
      <c r="B82" s="30" t="s">
        <v>90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3528</v>
      </c>
      <c r="I82" s="55">
        <v>3528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11200</v>
      </c>
      <c r="P82" s="31">
        <v>11200</v>
      </c>
      <c r="Q82" s="31">
        <v>2572.1600000000003</v>
      </c>
      <c r="R82" s="31">
        <v>64</v>
      </c>
    </row>
    <row r="83" spans="1:18" x14ac:dyDescent="0.25">
      <c r="A83" s="30">
        <v>98</v>
      </c>
      <c r="B83" s="30" t="s">
        <v>91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5">
        <v>0</v>
      </c>
      <c r="J83" s="18">
        <v>0</v>
      </c>
      <c r="K83" s="18">
        <v>0</v>
      </c>
      <c r="L83" s="18">
        <v>0</v>
      </c>
      <c r="M83" s="18">
        <v>165875</v>
      </c>
      <c r="N83" s="18">
        <v>0</v>
      </c>
      <c r="O83" s="18">
        <v>0</v>
      </c>
      <c r="P83" s="31">
        <v>165875</v>
      </c>
      <c r="Q83" s="31">
        <v>17018.45</v>
      </c>
      <c r="R83" s="31">
        <v>515</v>
      </c>
    </row>
    <row r="84" spans="1:18" x14ac:dyDescent="0.25">
      <c r="A84" s="30">
        <v>161</v>
      </c>
      <c r="B84" s="30" t="s">
        <v>92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5">
        <v>0</v>
      </c>
      <c r="J84" s="18">
        <v>0</v>
      </c>
      <c r="K84" s="18">
        <v>0</v>
      </c>
      <c r="L84" s="18">
        <v>0</v>
      </c>
      <c r="M84" s="18">
        <v>441350</v>
      </c>
      <c r="N84" s="18">
        <v>0</v>
      </c>
      <c r="O84" s="18">
        <v>0</v>
      </c>
      <c r="P84" s="31">
        <v>441350</v>
      </c>
      <c r="Q84" s="31">
        <v>66820.39</v>
      </c>
      <c r="R84" s="31">
        <v>1261</v>
      </c>
    </row>
    <row r="85" spans="1:18" x14ac:dyDescent="0.25">
      <c r="A85" s="30">
        <v>99</v>
      </c>
      <c r="B85" s="30" t="s">
        <v>93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514.5</v>
      </c>
      <c r="I85" s="55">
        <v>514.5</v>
      </c>
      <c r="J85" s="18">
        <v>0</v>
      </c>
      <c r="K85" s="18">
        <v>7875</v>
      </c>
      <c r="L85" s="18">
        <v>0</v>
      </c>
      <c r="M85" s="18">
        <v>0</v>
      </c>
      <c r="N85" s="18">
        <v>0</v>
      </c>
      <c r="O85" s="18">
        <v>2450</v>
      </c>
      <c r="P85" s="31">
        <v>10325</v>
      </c>
      <c r="Q85" s="31">
        <v>1743.52</v>
      </c>
      <c r="R85" s="31">
        <v>59</v>
      </c>
    </row>
    <row r="86" spans="1:18" x14ac:dyDescent="0.25">
      <c r="A86" s="30">
        <v>100</v>
      </c>
      <c r="B86" s="30" t="s">
        <v>94</v>
      </c>
      <c r="C86" s="54">
        <v>0</v>
      </c>
      <c r="D86" s="54">
        <v>18671.25</v>
      </c>
      <c r="E86" s="54">
        <v>0</v>
      </c>
      <c r="F86" s="54">
        <v>4900</v>
      </c>
      <c r="G86" s="54">
        <v>11680.5</v>
      </c>
      <c r="H86" s="54">
        <v>58267.5</v>
      </c>
      <c r="I86" s="55">
        <v>93519.25</v>
      </c>
      <c r="J86" s="18">
        <v>0</v>
      </c>
      <c r="K86" s="18">
        <v>47875</v>
      </c>
      <c r="L86" s="18">
        <v>0</v>
      </c>
      <c r="M86" s="18">
        <v>14000</v>
      </c>
      <c r="N86" s="18">
        <v>29950</v>
      </c>
      <c r="O86" s="18">
        <v>114250</v>
      </c>
      <c r="P86" s="31">
        <v>206075</v>
      </c>
      <c r="Q86" s="31">
        <v>23232.799999999999</v>
      </c>
      <c r="R86" s="31">
        <v>859</v>
      </c>
    </row>
    <row r="87" spans="1:18" x14ac:dyDescent="0.25">
      <c r="A87" s="30">
        <v>31</v>
      </c>
      <c r="B87" s="30" t="s">
        <v>95</v>
      </c>
      <c r="C87" s="54">
        <v>0</v>
      </c>
      <c r="D87" s="54">
        <v>0</v>
      </c>
      <c r="E87" s="54">
        <v>0</v>
      </c>
      <c r="F87" s="54">
        <v>7650</v>
      </c>
      <c r="G87" s="54">
        <v>11725</v>
      </c>
      <c r="H87" s="54">
        <v>0</v>
      </c>
      <c r="I87" s="55">
        <v>19375</v>
      </c>
      <c r="J87" s="18">
        <v>0</v>
      </c>
      <c r="K87" s="18">
        <v>0</v>
      </c>
      <c r="L87" s="18">
        <v>0</v>
      </c>
      <c r="M87" s="18">
        <v>15000</v>
      </c>
      <c r="N87" s="18">
        <v>17500</v>
      </c>
      <c r="O87" s="18">
        <v>0</v>
      </c>
      <c r="P87" s="31">
        <v>32500</v>
      </c>
      <c r="Q87" s="31">
        <v>4345.6000000000004</v>
      </c>
      <c r="R87" s="31">
        <v>160</v>
      </c>
    </row>
    <row r="88" spans="1:18" x14ac:dyDescent="0.25">
      <c r="A88" s="30">
        <v>58</v>
      </c>
      <c r="B88" s="30" t="s">
        <v>96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5">
        <v>0</v>
      </c>
      <c r="J88" s="18">
        <v>0</v>
      </c>
      <c r="K88" s="18">
        <v>0</v>
      </c>
      <c r="L88" s="18">
        <v>0</v>
      </c>
      <c r="M88" s="18">
        <v>17500</v>
      </c>
      <c r="N88" s="18">
        <v>0</v>
      </c>
      <c r="O88" s="18">
        <v>0</v>
      </c>
      <c r="P88" s="31">
        <v>17500</v>
      </c>
      <c r="Q88" s="31">
        <v>1427</v>
      </c>
      <c r="R88" s="31">
        <v>100</v>
      </c>
    </row>
    <row r="89" spans="1:18" x14ac:dyDescent="0.25">
      <c r="A89" s="30">
        <v>56</v>
      </c>
      <c r="B89" s="30" t="s">
        <v>97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5287.5</v>
      </c>
      <c r="I89" s="55">
        <v>5287.5</v>
      </c>
      <c r="J89" s="18">
        <v>12000</v>
      </c>
      <c r="K89" s="18">
        <v>0</v>
      </c>
      <c r="L89" s="18">
        <v>0</v>
      </c>
      <c r="M89" s="18">
        <v>0</v>
      </c>
      <c r="N89" s="18">
        <v>0</v>
      </c>
      <c r="O89" s="18">
        <v>11250</v>
      </c>
      <c r="P89" s="31">
        <v>23250</v>
      </c>
      <c r="Q89" s="31">
        <v>4067.4500000000003</v>
      </c>
      <c r="R89" s="31">
        <v>125</v>
      </c>
    </row>
    <row r="90" spans="1:18" x14ac:dyDescent="0.25">
      <c r="A90" s="30">
        <v>147</v>
      </c>
      <c r="B90" s="30" t="s">
        <v>98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5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31">
        <v>0</v>
      </c>
      <c r="Q90" s="31">
        <v>0</v>
      </c>
      <c r="R90" s="31">
        <v>0</v>
      </c>
    </row>
    <row r="91" spans="1:18" x14ac:dyDescent="0.25">
      <c r="A91" s="30">
        <v>148</v>
      </c>
      <c r="B91" s="30" t="s">
        <v>99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5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31">
        <v>0</v>
      </c>
      <c r="Q91" s="31">
        <v>0</v>
      </c>
      <c r="R91" s="31">
        <v>0</v>
      </c>
    </row>
    <row r="92" spans="1:18" x14ac:dyDescent="0.25">
      <c r="A92" s="30">
        <v>173</v>
      </c>
      <c r="B92" s="30" t="s">
        <v>100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5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31">
        <v>0</v>
      </c>
      <c r="Q92" s="31">
        <v>0</v>
      </c>
      <c r="R92" s="31">
        <v>0</v>
      </c>
    </row>
    <row r="93" spans="1:18" x14ac:dyDescent="0.25">
      <c r="A93" s="30">
        <v>32</v>
      </c>
      <c r="B93" s="30" t="s">
        <v>101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5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31">
        <v>0</v>
      </c>
      <c r="Q93" s="31">
        <v>0</v>
      </c>
      <c r="R93" s="31">
        <v>0</v>
      </c>
    </row>
    <row r="94" spans="1:18" x14ac:dyDescent="0.25">
      <c r="A94" s="30">
        <v>33</v>
      </c>
      <c r="B94" s="30" t="s">
        <v>102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5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31">
        <v>0</v>
      </c>
      <c r="Q94" s="31">
        <v>0</v>
      </c>
      <c r="R94" s="31">
        <v>0</v>
      </c>
    </row>
    <row r="95" spans="1:18" x14ac:dyDescent="0.25">
      <c r="A95" s="30">
        <v>34</v>
      </c>
      <c r="B95" s="30" t="s">
        <v>103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5">
        <v>0</v>
      </c>
      <c r="J95" s="18">
        <v>0</v>
      </c>
      <c r="K95" s="18">
        <v>0</v>
      </c>
      <c r="L95" s="18">
        <v>0</v>
      </c>
      <c r="M95" s="18">
        <v>14000</v>
      </c>
      <c r="N95" s="18">
        <v>0</v>
      </c>
      <c r="O95" s="18">
        <v>0</v>
      </c>
      <c r="P95" s="31">
        <v>14000</v>
      </c>
      <c r="Q95" s="31">
        <v>2120</v>
      </c>
      <c r="R95" s="31">
        <v>80</v>
      </c>
    </row>
    <row r="96" spans="1:18" x14ac:dyDescent="0.25">
      <c r="A96" s="30">
        <v>35</v>
      </c>
      <c r="B96" s="30" t="s">
        <v>104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5">
        <v>0</v>
      </c>
      <c r="J96" s="18">
        <v>0</v>
      </c>
      <c r="K96" s="18">
        <v>0</v>
      </c>
      <c r="L96" s="18">
        <v>0</v>
      </c>
      <c r="M96" s="18">
        <v>0</v>
      </c>
      <c r="N96" s="18">
        <v>43250</v>
      </c>
      <c r="O96" s="18">
        <v>0</v>
      </c>
      <c r="P96" s="31">
        <v>43250</v>
      </c>
      <c r="Q96" s="31">
        <v>4705.6000000000004</v>
      </c>
      <c r="R96" s="31">
        <v>200</v>
      </c>
    </row>
    <row r="97" spans="1:18" x14ac:dyDescent="0.25">
      <c r="A97" s="30">
        <v>102</v>
      </c>
      <c r="B97" s="30" t="s">
        <v>105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2100</v>
      </c>
      <c r="I97" s="55">
        <v>2100</v>
      </c>
      <c r="J97" s="18">
        <v>0</v>
      </c>
      <c r="K97" s="18">
        <v>0</v>
      </c>
      <c r="L97" s="18">
        <v>0</v>
      </c>
      <c r="M97" s="18">
        <v>3300</v>
      </c>
      <c r="N97" s="18">
        <v>0</v>
      </c>
      <c r="O97" s="18">
        <v>6000</v>
      </c>
      <c r="P97" s="31">
        <v>9300</v>
      </c>
      <c r="Q97" s="31">
        <v>1421.3600000000001</v>
      </c>
      <c r="R97" s="31">
        <v>62</v>
      </c>
    </row>
    <row r="98" spans="1:18" x14ac:dyDescent="0.25">
      <c r="A98" s="30">
        <v>103</v>
      </c>
      <c r="B98" s="30" t="s">
        <v>106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5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31">
        <v>0</v>
      </c>
      <c r="Q98" s="31">
        <v>0</v>
      </c>
      <c r="R98" s="31">
        <v>0</v>
      </c>
    </row>
    <row r="99" spans="1:18" x14ac:dyDescent="0.25">
      <c r="A99" s="30">
        <v>172</v>
      </c>
      <c r="B99" s="30" t="s">
        <v>107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5">
        <v>0</v>
      </c>
      <c r="J99" s="18">
        <v>0</v>
      </c>
      <c r="K99" s="18">
        <v>0</v>
      </c>
      <c r="L99" s="18">
        <v>0</v>
      </c>
      <c r="M99" s="18">
        <v>0</v>
      </c>
      <c r="N99" s="18">
        <v>15000</v>
      </c>
      <c r="O99" s="18">
        <v>162400</v>
      </c>
      <c r="P99" s="31">
        <v>177400</v>
      </c>
      <c r="Q99" s="31">
        <v>25389.039999999997</v>
      </c>
      <c r="R99" s="31">
        <v>524</v>
      </c>
    </row>
    <row r="100" spans="1:18" x14ac:dyDescent="0.25">
      <c r="A100" s="30">
        <v>151</v>
      </c>
      <c r="B100" s="30" t="s">
        <v>108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5">
        <v>0</v>
      </c>
      <c r="J100" s="18">
        <v>56000</v>
      </c>
      <c r="K100" s="18">
        <v>0</v>
      </c>
      <c r="L100" s="18">
        <v>0</v>
      </c>
      <c r="M100" s="18">
        <v>47250</v>
      </c>
      <c r="N100" s="18">
        <v>0</v>
      </c>
      <c r="O100" s="18">
        <v>0</v>
      </c>
      <c r="P100" s="31">
        <v>103250</v>
      </c>
      <c r="Q100" s="31">
        <v>14104.45</v>
      </c>
      <c r="R100" s="31">
        <v>295</v>
      </c>
    </row>
    <row r="101" spans="1:18" x14ac:dyDescent="0.25">
      <c r="A101" s="30">
        <v>36</v>
      </c>
      <c r="B101" s="30" t="s">
        <v>109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17346.000000000004</v>
      </c>
      <c r="I101" s="55">
        <v>17346.000000000004</v>
      </c>
      <c r="J101" s="18">
        <v>12250</v>
      </c>
      <c r="K101" s="18">
        <v>13750</v>
      </c>
      <c r="L101" s="18">
        <v>0</v>
      </c>
      <c r="M101" s="18">
        <v>0</v>
      </c>
      <c r="N101" s="18">
        <v>0</v>
      </c>
      <c r="O101" s="18">
        <v>61950</v>
      </c>
      <c r="P101" s="31">
        <v>87950</v>
      </c>
      <c r="Q101" s="31">
        <v>12896.609999999999</v>
      </c>
      <c r="R101" s="31">
        <v>267</v>
      </c>
    </row>
    <row r="102" spans="1:18" x14ac:dyDescent="0.25">
      <c r="A102" s="30">
        <v>180</v>
      </c>
      <c r="B102" s="30" t="s">
        <v>110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5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31">
        <v>0</v>
      </c>
      <c r="Q102" s="31">
        <v>0</v>
      </c>
      <c r="R102" s="31">
        <v>0</v>
      </c>
    </row>
    <row r="103" spans="1:18" x14ac:dyDescent="0.25">
      <c r="A103" s="30">
        <v>130</v>
      </c>
      <c r="B103" s="30" t="s">
        <v>111</v>
      </c>
      <c r="C103" s="54">
        <v>0</v>
      </c>
      <c r="D103" s="54">
        <v>0</v>
      </c>
      <c r="E103" s="54">
        <v>0</v>
      </c>
      <c r="F103" s="54">
        <v>0</v>
      </c>
      <c r="G103" s="54">
        <v>2450</v>
      </c>
      <c r="H103" s="54">
        <v>0</v>
      </c>
      <c r="I103" s="55">
        <v>2450</v>
      </c>
      <c r="J103" s="18">
        <v>0</v>
      </c>
      <c r="K103" s="18">
        <v>0</v>
      </c>
      <c r="L103" s="18">
        <v>0</v>
      </c>
      <c r="M103" s="18">
        <v>0</v>
      </c>
      <c r="N103" s="18">
        <v>10000</v>
      </c>
      <c r="O103" s="18">
        <v>0</v>
      </c>
      <c r="P103" s="31">
        <v>10000</v>
      </c>
      <c r="Q103" s="31">
        <v>1641.6</v>
      </c>
      <c r="R103" s="31">
        <v>40</v>
      </c>
    </row>
    <row r="104" spans="1:18" x14ac:dyDescent="0.25">
      <c r="A104" s="30">
        <v>62</v>
      </c>
      <c r="B104" s="30" t="s">
        <v>112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5">
        <v>0</v>
      </c>
      <c r="J104" s="18">
        <v>0</v>
      </c>
      <c r="K104" s="18">
        <v>0</v>
      </c>
      <c r="L104" s="18">
        <v>0</v>
      </c>
      <c r="M104" s="18">
        <v>17500</v>
      </c>
      <c r="N104" s="18">
        <v>0</v>
      </c>
      <c r="O104" s="18">
        <v>0</v>
      </c>
      <c r="P104" s="31">
        <v>17500</v>
      </c>
      <c r="Q104" s="31">
        <v>2660</v>
      </c>
      <c r="R104" s="31">
        <v>50</v>
      </c>
    </row>
    <row r="105" spans="1:18" x14ac:dyDescent="0.25">
      <c r="A105" s="30">
        <v>104</v>
      </c>
      <c r="B105" s="30" t="s">
        <v>113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5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31">
        <v>0</v>
      </c>
      <c r="Q105" s="31">
        <v>0</v>
      </c>
      <c r="R105" s="31">
        <v>0</v>
      </c>
    </row>
    <row r="106" spans="1:18" x14ac:dyDescent="0.25">
      <c r="A106" s="30">
        <v>37</v>
      </c>
      <c r="B106" s="30" t="s">
        <v>114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5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31">
        <v>0</v>
      </c>
      <c r="Q106" s="31">
        <v>0</v>
      </c>
      <c r="R106" s="31">
        <v>0</v>
      </c>
    </row>
    <row r="107" spans="1:18" x14ac:dyDescent="0.25">
      <c r="A107" s="30">
        <v>38</v>
      </c>
      <c r="B107" s="30" t="s">
        <v>115</v>
      </c>
      <c r="C107" s="54">
        <v>0</v>
      </c>
      <c r="D107" s="54">
        <v>0</v>
      </c>
      <c r="E107" s="54">
        <v>0</v>
      </c>
      <c r="F107" s="54">
        <v>19906.25</v>
      </c>
      <c r="G107" s="54">
        <v>0</v>
      </c>
      <c r="H107" s="54">
        <v>0</v>
      </c>
      <c r="I107" s="55">
        <v>19906.25</v>
      </c>
      <c r="J107" s="18">
        <v>0</v>
      </c>
      <c r="K107" s="18">
        <v>0</v>
      </c>
      <c r="L107" s="18">
        <v>0</v>
      </c>
      <c r="M107" s="18">
        <v>113750</v>
      </c>
      <c r="N107" s="18">
        <v>0</v>
      </c>
      <c r="O107" s="18">
        <v>0</v>
      </c>
      <c r="P107" s="31">
        <v>113750</v>
      </c>
      <c r="Q107" s="31">
        <v>16912.23</v>
      </c>
      <c r="R107" s="31">
        <v>479</v>
      </c>
    </row>
    <row r="108" spans="1:18" x14ac:dyDescent="0.25">
      <c r="A108" s="30">
        <v>138</v>
      </c>
      <c r="B108" s="30" t="s">
        <v>116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5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31">
        <v>0</v>
      </c>
      <c r="Q108" s="31">
        <v>0</v>
      </c>
      <c r="R108" s="31">
        <v>0</v>
      </c>
    </row>
    <row r="109" spans="1:18" x14ac:dyDescent="0.25">
      <c r="A109" s="30">
        <v>39</v>
      </c>
      <c r="B109" s="30" t="s">
        <v>117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5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31">
        <v>0</v>
      </c>
      <c r="Q109" s="31">
        <v>0</v>
      </c>
      <c r="R109" s="31">
        <v>0</v>
      </c>
    </row>
    <row r="110" spans="1:18" x14ac:dyDescent="0.25">
      <c r="A110" s="30">
        <v>9</v>
      </c>
      <c r="B110" s="30" t="s">
        <v>118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5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31">
        <v>0</v>
      </c>
      <c r="Q110" s="31">
        <v>0</v>
      </c>
      <c r="R110" s="31">
        <v>0</v>
      </c>
    </row>
    <row r="111" spans="1:18" x14ac:dyDescent="0.25">
      <c r="A111" s="30">
        <v>140</v>
      </c>
      <c r="B111" s="30" t="s">
        <v>119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4165.0000000000009</v>
      </c>
      <c r="I111" s="55">
        <v>4165.0000000000009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119000</v>
      </c>
      <c r="P111" s="31">
        <v>119000</v>
      </c>
      <c r="Q111" s="31">
        <v>12705.8</v>
      </c>
      <c r="R111" s="31">
        <v>340</v>
      </c>
    </row>
    <row r="112" spans="1:18" x14ac:dyDescent="0.25">
      <c r="A112" s="30">
        <v>61</v>
      </c>
      <c r="B112" s="30" t="s">
        <v>120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5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31">
        <v>0</v>
      </c>
      <c r="Q112" s="31">
        <v>0</v>
      </c>
      <c r="R112" s="31">
        <v>0</v>
      </c>
    </row>
    <row r="113" spans="1:18" x14ac:dyDescent="0.25">
      <c r="A113" s="30">
        <v>105</v>
      </c>
      <c r="B113" s="30" t="s">
        <v>121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5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31">
        <v>0</v>
      </c>
      <c r="Q113" s="31">
        <v>0</v>
      </c>
      <c r="R113" s="31">
        <v>0</v>
      </c>
    </row>
    <row r="114" spans="1:18" x14ac:dyDescent="0.25">
      <c r="A114" s="30">
        <v>157</v>
      </c>
      <c r="B114" s="30" t="s">
        <v>122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5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31">
        <v>0</v>
      </c>
      <c r="Q114" s="31">
        <v>0</v>
      </c>
      <c r="R114" s="31">
        <v>0</v>
      </c>
    </row>
    <row r="115" spans="1:18" x14ac:dyDescent="0.25">
      <c r="A115" s="30">
        <v>40</v>
      </c>
      <c r="B115" s="30" t="s">
        <v>123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5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31">
        <v>0</v>
      </c>
      <c r="Q115" s="31">
        <v>0</v>
      </c>
      <c r="R115" s="31">
        <v>0</v>
      </c>
    </row>
    <row r="116" spans="1:18" x14ac:dyDescent="0.25">
      <c r="A116" s="30">
        <v>143</v>
      </c>
      <c r="B116" s="30" t="s">
        <v>124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5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30000</v>
      </c>
      <c r="P116" s="31">
        <v>30000</v>
      </c>
      <c r="Q116" s="31">
        <v>3228</v>
      </c>
      <c r="R116" s="31">
        <v>120</v>
      </c>
    </row>
    <row r="117" spans="1:18" x14ac:dyDescent="0.25">
      <c r="A117" s="30">
        <v>163</v>
      </c>
      <c r="B117" s="30" t="s">
        <v>125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5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31">
        <v>0</v>
      </c>
      <c r="Q117" s="31">
        <v>0</v>
      </c>
      <c r="R117" s="31">
        <v>0</v>
      </c>
    </row>
    <row r="118" spans="1:18" x14ac:dyDescent="0.25">
      <c r="A118" s="30">
        <v>131</v>
      </c>
      <c r="B118" s="30" t="s">
        <v>126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5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49000</v>
      </c>
      <c r="P118" s="31">
        <v>49000</v>
      </c>
      <c r="Q118" s="31">
        <v>6595.4000000000005</v>
      </c>
      <c r="R118" s="31">
        <v>140</v>
      </c>
    </row>
    <row r="119" spans="1:18" x14ac:dyDescent="0.25">
      <c r="A119" s="30">
        <v>181</v>
      </c>
      <c r="B119" s="30" t="s">
        <v>127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5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31">
        <v>0</v>
      </c>
      <c r="Q119" s="31">
        <v>0</v>
      </c>
      <c r="R119" s="31">
        <v>0</v>
      </c>
    </row>
    <row r="120" spans="1:18" x14ac:dyDescent="0.25">
      <c r="A120" s="30">
        <v>41</v>
      </c>
      <c r="B120" s="30" t="s">
        <v>128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5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31">
        <v>0</v>
      </c>
      <c r="Q120" s="31">
        <v>0</v>
      </c>
      <c r="R120" s="31">
        <v>0</v>
      </c>
    </row>
    <row r="121" spans="1:18" x14ac:dyDescent="0.25">
      <c r="A121" s="30">
        <v>132</v>
      </c>
      <c r="B121" s="30" t="s">
        <v>129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5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31">
        <v>0</v>
      </c>
      <c r="Q121" s="31">
        <v>0</v>
      </c>
      <c r="R121" s="31">
        <v>0</v>
      </c>
    </row>
    <row r="122" spans="1:18" x14ac:dyDescent="0.25">
      <c r="A122" s="30">
        <v>106</v>
      </c>
      <c r="B122" s="30" t="s">
        <v>130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5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31">
        <v>0</v>
      </c>
      <c r="Q122" s="31">
        <v>0</v>
      </c>
      <c r="R122" s="31">
        <v>0</v>
      </c>
    </row>
    <row r="123" spans="1:18" x14ac:dyDescent="0.25">
      <c r="A123" s="30">
        <v>42</v>
      </c>
      <c r="B123" s="30" t="s">
        <v>131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93590</v>
      </c>
      <c r="I123" s="55">
        <v>93590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267400</v>
      </c>
      <c r="P123" s="31">
        <v>267400</v>
      </c>
      <c r="Q123" s="31">
        <v>57339.299999999996</v>
      </c>
      <c r="R123" s="31">
        <v>874</v>
      </c>
    </row>
    <row r="124" spans="1:18" x14ac:dyDescent="0.25">
      <c r="A124" s="30">
        <v>59</v>
      </c>
      <c r="B124" s="30" t="s">
        <v>132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5">
        <v>0</v>
      </c>
      <c r="J124" s="18">
        <v>35175</v>
      </c>
      <c r="K124" s="18">
        <v>0</v>
      </c>
      <c r="L124" s="18">
        <v>0</v>
      </c>
      <c r="M124" s="18">
        <v>159250</v>
      </c>
      <c r="N124" s="18">
        <v>8750</v>
      </c>
      <c r="O124" s="18">
        <v>44075</v>
      </c>
      <c r="P124" s="31">
        <v>247250</v>
      </c>
      <c r="Q124" s="31">
        <v>30689.27</v>
      </c>
      <c r="R124" s="31">
        <v>952</v>
      </c>
    </row>
    <row r="125" spans="1:18" x14ac:dyDescent="0.25">
      <c r="A125" s="30">
        <v>43</v>
      </c>
      <c r="B125" s="30" t="s">
        <v>133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5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31">
        <v>0</v>
      </c>
      <c r="Q125" s="31">
        <v>0</v>
      </c>
      <c r="R125" s="31">
        <v>0</v>
      </c>
    </row>
    <row r="126" spans="1:18" x14ac:dyDescent="0.25">
      <c r="A126" s="30">
        <v>44</v>
      </c>
      <c r="B126" s="30" t="s">
        <v>134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257.25</v>
      </c>
      <c r="I126" s="55">
        <v>257.25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1225</v>
      </c>
      <c r="P126" s="31">
        <v>1225</v>
      </c>
      <c r="Q126" s="31">
        <v>113.05</v>
      </c>
      <c r="R126" s="31">
        <v>7</v>
      </c>
    </row>
    <row r="127" spans="1:18" x14ac:dyDescent="0.25">
      <c r="A127" s="30">
        <v>45</v>
      </c>
      <c r="B127" s="30" t="s">
        <v>135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5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31">
        <v>0</v>
      </c>
      <c r="Q127" s="31">
        <v>0</v>
      </c>
      <c r="R127" s="31">
        <v>0</v>
      </c>
    </row>
    <row r="128" spans="1:18" x14ac:dyDescent="0.25">
      <c r="A128" s="30">
        <v>46</v>
      </c>
      <c r="B128" s="30" t="s">
        <v>136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5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31">
        <v>0</v>
      </c>
      <c r="Q128" s="31">
        <v>0</v>
      </c>
      <c r="R128" s="31">
        <v>0</v>
      </c>
    </row>
    <row r="129" spans="1:18" x14ac:dyDescent="0.25">
      <c r="A129" s="30">
        <v>47</v>
      </c>
      <c r="B129" s="30" t="s">
        <v>137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5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31">
        <v>0</v>
      </c>
      <c r="Q129" s="31">
        <v>0</v>
      </c>
      <c r="R129" s="31">
        <v>0</v>
      </c>
    </row>
    <row r="130" spans="1:18" x14ac:dyDescent="0.25">
      <c r="A130" s="30">
        <v>107</v>
      </c>
      <c r="B130" s="30" t="s">
        <v>138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5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31">
        <v>0</v>
      </c>
      <c r="Q130" s="31">
        <v>0</v>
      </c>
      <c r="R130" s="31">
        <v>0</v>
      </c>
    </row>
    <row r="131" spans="1:18" x14ac:dyDescent="0.25">
      <c r="A131" s="30">
        <v>6</v>
      </c>
      <c r="B131" s="30" t="s">
        <v>139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5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31">
        <v>0</v>
      </c>
      <c r="Q131" s="31">
        <v>0</v>
      </c>
      <c r="R131" s="31">
        <v>0</v>
      </c>
    </row>
    <row r="132" spans="1:18" x14ac:dyDescent="0.25">
      <c r="A132" s="30">
        <v>108</v>
      </c>
      <c r="B132" s="30" t="s">
        <v>140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5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31">
        <v>0</v>
      </c>
      <c r="Q132" s="31">
        <v>0</v>
      </c>
      <c r="R132" s="31">
        <v>0</v>
      </c>
    </row>
    <row r="133" spans="1:18" x14ac:dyDescent="0.25">
      <c r="A133" s="30">
        <v>48</v>
      </c>
      <c r="B133" s="30" t="s">
        <v>141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5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31">
        <v>0</v>
      </c>
      <c r="Q133" s="31">
        <v>0</v>
      </c>
      <c r="R133" s="31">
        <v>0</v>
      </c>
    </row>
    <row r="134" spans="1:18" x14ac:dyDescent="0.25">
      <c r="A134" s="30">
        <v>10</v>
      </c>
      <c r="B134" s="30" t="s">
        <v>142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5665.625</v>
      </c>
      <c r="I134" s="55">
        <v>5665.625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32375</v>
      </c>
      <c r="P134" s="31">
        <v>32375</v>
      </c>
      <c r="Q134" s="31">
        <v>2787.95</v>
      </c>
      <c r="R134" s="31">
        <v>185</v>
      </c>
    </row>
    <row r="135" spans="1:18" x14ac:dyDescent="0.25">
      <c r="A135" s="30">
        <v>169</v>
      </c>
      <c r="B135" s="30" t="s">
        <v>143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5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31">
        <v>0</v>
      </c>
      <c r="Q135" s="31">
        <v>0</v>
      </c>
      <c r="R135" s="31">
        <v>0</v>
      </c>
    </row>
    <row r="136" spans="1:18" x14ac:dyDescent="0.25">
      <c r="A136" s="30">
        <v>49</v>
      </c>
      <c r="B136" s="30" t="s">
        <v>144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11287.5</v>
      </c>
      <c r="I136" s="55">
        <v>11287.5</v>
      </c>
      <c r="J136" s="18">
        <v>0</v>
      </c>
      <c r="K136" s="18">
        <v>0</v>
      </c>
      <c r="L136" s="18">
        <v>0</v>
      </c>
      <c r="M136" s="18">
        <v>86750</v>
      </c>
      <c r="N136" s="18">
        <v>7000</v>
      </c>
      <c r="O136" s="18">
        <v>26250</v>
      </c>
      <c r="P136" s="31">
        <v>120000</v>
      </c>
      <c r="Q136" s="31">
        <v>19230.84</v>
      </c>
      <c r="R136" s="31">
        <v>442</v>
      </c>
    </row>
    <row r="137" spans="1:18" x14ac:dyDescent="0.25">
      <c r="A137" s="30">
        <v>50</v>
      </c>
      <c r="B137" s="30" t="s">
        <v>145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5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5250</v>
      </c>
      <c r="O137" s="18">
        <v>252750</v>
      </c>
      <c r="P137" s="31">
        <v>258000</v>
      </c>
      <c r="Q137" s="31">
        <v>38571.299999999996</v>
      </c>
      <c r="R137" s="31">
        <v>785</v>
      </c>
    </row>
    <row r="138" spans="1:18" x14ac:dyDescent="0.25">
      <c r="A138" s="30">
        <v>51</v>
      </c>
      <c r="B138" s="30" t="s">
        <v>146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5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31">
        <v>0</v>
      </c>
      <c r="Q138" s="31">
        <v>0</v>
      </c>
      <c r="R138" s="31">
        <v>0</v>
      </c>
    </row>
    <row r="139" spans="1:18" x14ac:dyDescent="0.25">
      <c r="A139" s="30">
        <v>133</v>
      </c>
      <c r="B139" s="30" t="s">
        <v>147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5">
        <v>0</v>
      </c>
      <c r="J139" s="18">
        <v>0</v>
      </c>
      <c r="K139" s="18">
        <v>0</v>
      </c>
      <c r="L139" s="18">
        <v>0</v>
      </c>
      <c r="M139" s="18">
        <v>56000</v>
      </c>
      <c r="N139" s="18">
        <v>73750</v>
      </c>
      <c r="O139" s="18">
        <v>0</v>
      </c>
      <c r="P139" s="31">
        <v>129750</v>
      </c>
      <c r="Q139" s="31">
        <v>20083.349999999999</v>
      </c>
      <c r="R139" s="31">
        <v>455</v>
      </c>
    </row>
    <row r="140" spans="1:18" x14ac:dyDescent="0.25">
      <c r="A140" s="30">
        <v>109</v>
      </c>
      <c r="B140" s="30" t="s">
        <v>148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5">
        <v>0</v>
      </c>
      <c r="J140" s="18">
        <v>0</v>
      </c>
      <c r="K140" s="18">
        <v>0</v>
      </c>
      <c r="L140" s="18">
        <v>0</v>
      </c>
      <c r="M140" s="18">
        <v>9100</v>
      </c>
      <c r="N140" s="18">
        <v>33250</v>
      </c>
      <c r="O140" s="18">
        <v>0</v>
      </c>
      <c r="P140" s="31">
        <v>42350</v>
      </c>
      <c r="Q140" s="31">
        <v>4566.8999999999996</v>
      </c>
      <c r="R140" s="31">
        <v>216</v>
      </c>
    </row>
    <row r="141" spans="1:18" x14ac:dyDescent="0.25">
      <c r="A141" s="30">
        <v>52</v>
      </c>
      <c r="B141" s="30" t="s">
        <v>149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5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31">
        <v>0</v>
      </c>
      <c r="Q141" s="31">
        <v>0</v>
      </c>
      <c r="R141" s="31">
        <v>0</v>
      </c>
    </row>
    <row r="142" spans="1:18" x14ac:dyDescent="0.25">
      <c r="A142" s="30">
        <v>110</v>
      </c>
      <c r="B142" s="30" t="s">
        <v>150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5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31">
        <v>0</v>
      </c>
      <c r="Q142" s="31">
        <v>0</v>
      </c>
      <c r="R142" s="31">
        <v>0</v>
      </c>
    </row>
    <row r="143" spans="1:18" x14ac:dyDescent="0.25">
      <c r="A143" s="30">
        <v>53</v>
      </c>
      <c r="B143" s="30" t="s">
        <v>151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170595</v>
      </c>
      <c r="I143" s="55">
        <v>170595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334500</v>
      </c>
      <c r="P143" s="31">
        <v>334500</v>
      </c>
      <c r="Q143" s="31">
        <v>49315.199999999997</v>
      </c>
      <c r="R143" s="31">
        <v>990</v>
      </c>
    </row>
    <row r="144" spans="1:18" x14ac:dyDescent="0.25">
      <c r="A144" s="30">
        <v>111</v>
      </c>
      <c r="B144" s="30" t="s">
        <v>152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5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31">
        <v>0</v>
      </c>
      <c r="Q144" s="31">
        <v>0</v>
      </c>
      <c r="R144" s="31">
        <v>0</v>
      </c>
    </row>
    <row r="145" spans="1:18" x14ac:dyDescent="0.25">
      <c r="A145" s="30">
        <v>54</v>
      </c>
      <c r="B145" s="30" t="s">
        <v>153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5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31">
        <v>0</v>
      </c>
      <c r="Q145" s="31">
        <v>0</v>
      </c>
      <c r="R145" s="31">
        <v>0</v>
      </c>
    </row>
    <row r="146" spans="1:18" x14ac:dyDescent="0.25">
      <c r="A146" s="30">
        <v>142</v>
      </c>
      <c r="B146" s="30" t="s">
        <v>154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5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19075</v>
      </c>
      <c r="P146" s="31">
        <v>19075</v>
      </c>
      <c r="Q146" s="31">
        <v>1631.73</v>
      </c>
      <c r="R146" s="31">
        <v>109</v>
      </c>
    </row>
    <row r="147" spans="1:18" x14ac:dyDescent="0.25">
      <c r="A147" s="30">
        <v>182</v>
      </c>
      <c r="B147" s="30" t="s">
        <v>155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5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31">
        <v>0</v>
      </c>
      <c r="Q147" s="31">
        <v>0</v>
      </c>
      <c r="R147" s="31">
        <v>0</v>
      </c>
    </row>
    <row r="148" spans="1:18" x14ac:dyDescent="0.25">
      <c r="A148" s="30">
        <v>156</v>
      </c>
      <c r="B148" s="30" t="s">
        <v>156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5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275800</v>
      </c>
      <c r="O148" s="18">
        <v>0</v>
      </c>
      <c r="P148" s="31">
        <v>275800</v>
      </c>
      <c r="Q148" s="31">
        <v>22347.68</v>
      </c>
      <c r="R148" s="31">
        <v>828</v>
      </c>
    </row>
    <row r="149" spans="1:18" x14ac:dyDescent="0.25">
      <c r="A149" s="30">
        <v>55</v>
      </c>
      <c r="B149" s="30" t="s">
        <v>157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5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31">
        <v>0</v>
      </c>
      <c r="Q149" s="31">
        <v>0</v>
      </c>
      <c r="R149" s="31">
        <v>0</v>
      </c>
    </row>
    <row r="150" spans="1:18" x14ac:dyDescent="0.25">
      <c r="A150" s="30">
        <v>189</v>
      </c>
      <c r="B150" s="30" t="s">
        <v>158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5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31">
        <v>0</v>
      </c>
      <c r="Q150" s="31">
        <v>0</v>
      </c>
      <c r="R150" s="31">
        <v>0</v>
      </c>
    </row>
    <row r="151" spans="1:18" x14ac:dyDescent="0.25">
      <c r="A151" s="30">
        <v>63</v>
      </c>
      <c r="B151" s="30" t="s">
        <v>159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5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31">
        <v>0</v>
      </c>
      <c r="Q151" s="31">
        <v>0</v>
      </c>
      <c r="R151" s="31">
        <v>0</v>
      </c>
    </row>
    <row r="152" spans="1:18" x14ac:dyDescent="0.25">
      <c r="A152" s="30">
        <v>64</v>
      </c>
      <c r="B152" s="30" t="s">
        <v>160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5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31">
        <v>0</v>
      </c>
      <c r="Q152" s="31">
        <v>0</v>
      </c>
      <c r="R152" s="31">
        <v>0</v>
      </c>
    </row>
    <row r="153" spans="1:18" x14ac:dyDescent="0.25">
      <c r="A153" s="30">
        <v>112</v>
      </c>
      <c r="B153" s="30" t="s">
        <v>161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5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31">
        <v>0</v>
      </c>
      <c r="Q153" s="31">
        <v>0</v>
      </c>
      <c r="R153" s="31">
        <v>0</v>
      </c>
    </row>
    <row r="154" spans="1:18" x14ac:dyDescent="0.25">
      <c r="A154" s="30">
        <v>65</v>
      </c>
      <c r="B154" s="30" t="s">
        <v>162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5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31">
        <v>0</v>
      </c>
      <c r="Q154" s="31">
        <v>0</v>
      </c>
      <c r="R154" s="31">
        <v>0</v>
      </c>
    </row>
    <row r="155" spans="1:18" x14ac:dyDescent="0.25">
      <c r="A155" s="30">
        <v>66</v>
      </c>
      <c r="B155" s="30" t="s">
        <v>163</v>
      </c>
      <c r="C155" s="54">
        <v>0</v>
      </c>
      <c r="D155" s="54">
        <v>0</v>
      </c>
      <c r="E155" s="54">
        <v>0</v>
      </c>
      <c r="F155" s="54">
        <v>0</v>
      </c>
      <c r="G155" s="54">
        <v>4095</v>
      </c>
      <c r="H155" s="54">
        <v>0</v>
      </c>
      <c r="I155" s="55">
        <v>4095</v>
      </c>
      <c r="J155" s="18">
        <v>0</v>
      </c>
      <c r="K155" s="18">
        <v>0</v>
      </c>
      <c r="L155" s="18">
        <v>0</v>
      </c>
      <c r="M155" s="18">
        <v>0</v>
      </c>
      <c r="N155" s="18">
        <v>10500</v>
      </c>
      <c r="O155" s="18">
        <v>0</v>
      </c>
      <c r="P155" s="31">
        <v>10500</v>
      </c>
      <c r="Q155" s="31">
        <v>1329</v>
      </c>
      <c r="R155" s="31">
        <v>60</v>
      </c>
    </row>
    <row r="156" spans="1:18" x14ac:dyDescent="0.25">
      <c r="A156" s="30">
        <v>149</v>
      </c>
      <c r="B156" s="30" t="s">
        <v>164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5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31">
        <v>0</v>
      </c>
      <c r="Q156" s="31">
        <v>0</v>
      </c>
      <c r="R156" s="31">
        <v>0</v>
      </c>
    </row>
    <row r="157" spans="1:18" x14ac:dyDescent="0.25">
      <c r="A157" s="30">
        <v>113</v>
      </c>
      <c r="B157" s="30" t="s">
        <v>165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5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31">
        <v>0</v>
      </c>
      <c r="Q157" s="31">
        <v>0</v>
      </c>
      <c r="R157" s="31">
        <v>0</v>
      </c>
    </row>
    <row r="158" spans="1:18" x14ac:dyDescent="0.25">
      <c r="A158" s="30">
        <v>11</v>
      </c>
      <c r="B158" s="30" t="s">
        <v>166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5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31">
        <v>0</v>
      </c>
      <c r="Q158" s="31">
        <v>0</v>
      </c>
      <c r="R158" s="31">
        <v>0</v>
      </c>
    </row>
    <row r="159" spans="1:18" x14ac:dyDescent="0.25">
      <c r="A159" s="30">
        <v>67</v>
      </c>
      <c r="B159" s="30" t="s">
        <v>167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5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31">
        <v>0</v>
      </c>
      <c r="Q159" s="31">
        <v>0</v>
      </c>
      <c r="R159" s="31">
        <v>0</v>
      </c>
    </row>
    <row r="160" spans="1:18" x14ac:dyDescent="0.25">
      <c r="A160" s="30">
        <v>134</v>
      </c>
      <c r="B160" s="30" t="s">
        <v>168</v>
      </c>
      <c r="C160" s="54">
        <v>0</v>
      </c>
      <c r="D160" s="54">
        <v>6909</v>
      </c>
      <c r="E160" s="54">
        <v>0</v>
      </c>
      <c r="F160" s="54">
        <v>0</v>
      </c>
      <c r="G160" s="54">
        <v>1837.5</v>
      </c>
      <c r="H160" s="54">
        <v>6370.0000000000009</v>
      </c>
      <c r="I160" s="55">
        <v>15116.5</v>
      </c>
      <c r="J160" s="18">
        <v>0</v>
      </c>
      <c r="K160" s="18">
        <v>65800</v>
      </c>
      <c r="L160" s="18">
        <v>0</v>
      </c>
      <c r="M160" s="18">
        <v>0</v>
      </c>
      <c r="N160" s="18">
        <v>17500</v>
      </c>
      <c r="O160" s="18">
        <v>91000</v>
      </c>
      <c r="P160" s="31">
        <v>174300</v>
      </c>
      <c r="Q160" s="31">
        <v>22048.18</v>
      </c>
      <c r="R160" s="31">
        <v>706</v>
      </c>
    </row>
    <row r="161" spans="1:18" x14ac:dyDescent="0.25">
      <c r="A161" s="30">
        <v>114</v>
      </c>
      <c r="B161" s="30" t="s">
        <v>169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5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31">
        <v>0</v>
      </c>
      <c r="Q161" s="31">
        <v>0</v>
      </c>
      <c r="R161" s="31">
        <v>0</v>
      </c>
    </row>
    <row r="162" spans="1:18" x14ac:dyDescent="0.25">
      <c r="A162" s="30">
        <v>176</v>
      </c>
      <c r="B162" s="30" t="s">
        <v>170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5">
        <v>0</v>
      </c>
      <c r="J162" s="18">
        <v>0</v>
      </c>
      <c r="K162" s="18">
        <v>0</v>
      </c>
      <c r="L162" s="18">
        <v>0</v>
      </c>
      <c r="M162" s="18">
        <v>98000</v>
      </c>
      <c r="N162" s="18">
        <v>35000</v>
      </c>
      <c r="O162" s="18">
        <v>0</v>
      </c>
      <c r="P162" s="31">
        <v>133000</v>
      </c>
      <c r="Q162" s="31">
        <v>21361.599999999999</v>
      </c>
      <c r="R162" s="31">
        <v>480</v>
      </c>
    </row>
    <row r="163" spans="1:18" x14ac:dyDescent="0.25">
      <c r="A163" s="30">
        <v>135</v>
      </c>
      <c r="B163" s="30" t="s">
        <v>171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5">
        <v>0</v>
      </c>
      <c r="J163" s="18">
        <v>0</v>
      </c>
      <c r="K163" s="18">
        <v>0</v>
      </c>
      <c r="L163" s="18">
        <v>2975</v>
      </c>
      <c r="M163" s="18">
        <v>0</v>
      </c>
      <c r="N163" s="18">
        <v>0</v>
      </c>
      <c r="O163" s="18">
        <v>0</v>
      </c>
      <c r="P163" s="31">
        <v>2975</v>
      </c>
      <c r="Q163" s="31">
        <v>232.9</v>
      </c>
      <c r="R163" s="31">
        <v>17</v>
      </c>
    </row>
    <row r="164" spans="1:18" x14ac:dyDescent="0.25">
      <c r="A164" s="30">
        <v>115</v>
      </c>
      <c r="B164" s="30" t="s">
        <v>172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5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31">
        <v>0</v>
      </c>
      <c r="Q164" s="31">
        <v>0</v>
      </c>
      <c r="R164" s="31">
        <v>0</v>
      </c>
    </row>
    <row r="165" spans="1:18" x14ac:dyDescent="0.25">
      <c r="A165" s="30">
        <v>174</v>
      </c>
      <c r="B165" s="30" t="s">
        <v>173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5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31">
        <v>0</v>
      </c>
      <c r="Q165" s="31">
        <v>0</v>
      </c>
      <c r="R165" s="31">
        <v>0</v>
      </c>
    </row>
    <row r="166" spans="1:18" x14ac:dyDescent="0.25">
      <c r="A166" s="30">
        <v>116</v>
      </c>
      <c r="B166" s="30" t="s">
        <v>174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5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35000</v>
      </c>
      <c r="O166" s="18">
        <v>0</v>
      </c>
      <c r="P166" s="31">
        <v>35000</v>
      </c>
      <c r="Q166" s="31">
        <v>3357</v>
      </c>
      <c r="R166" s="31">
        <v>100</v>
      </c>
    </row>
    <row r="167" spans="1:18" x14ac:dyDescent="0.25">
      <c r="A167" s="30">
        <v>117</v>
      </c>
      <c r="B167" s="30" t="s">
        <v>175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5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31">
        <v>0</v>
      </c>
      <c r="Q167" s="31">
        <v>0</v>
      </c>
      <c r="R167" s="31">
        <v>0</v>
      </c>
    </row>
    <row r="168" spans="1:18" x14ac:dyDescent="0.25">
      <c r="A168" s="30">
        <v>183</v>
      </c>
      <c r="B168" s="30" t="s">
        <v>176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5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31">
        <v>0</v>
      </c>
      <c r="Q168" s="31">
        <v>0</v>
      </c>
      <c r="R168" s="31">
        <v>0</v>
      </c>
    </row>
    <row r="169" spans="1:18" x14ac:dyDescent="0.25">
      <c r="A169" s="30">
        <v>165</v>
      </c>
      <c r="B169" s="30" t="s">
        <v>177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5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31">
        <v>0</v>
      </c>
      <c r="Q169" s="31">
        <v>0</v>
      </c>
      <c r="R169" s="31">
        <v>0</v>
      </c>
    </row>
    <row r="170" spans="1:18" x14ac:dyDescent="0.25">
      <c r="A170" s="30">
        <v>68</v>
      </c>
      <c r="B170" s="30" t="s">
        <v>178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5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31">
        <v>0</v>
      </c>
      <c r="Q170" s="31">
        <v>0</v>
      </c>
      <c r="R170" s="31">
        <v>0</v>
      </c>
    </row>
    <row r="171" spans="1:18" x14ac:dyDescent="0.25">
      <c r="A171" s="30">
        <v>69</v>
      </c>
      <c r="B171" s="30" t="s">
        <v>179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5">
        <v>0</v>
      </c>
      <c r="J171" s="18">
        <v>0</v>
      </c>
      <c r="K171" s="18">
        <v>0</v>
      </c>
      <c r="L171" s="18">
        <v>0</v>
      </c>
      <c r="M171" s="18">
        <v>10500</v>
      </c>
      <c r="N171" s="18">
        <v>0</v>
      </c>
      <c r="O171" s="18">
        <v>0</v>
      </c>
      <c r="P171" s="31">
        <v>10500</v>
      </c>
      <c r="Q171" s="31">
        <v>1765.8</v>
      </c>
      <c r="R171" s="31">
        <v>60</v>
      </c>
    </row>
    <row r="172" spans="1:18" x14ac:dyDescent="0.25">
      <c r="A172" s="30">
        <v>159</v>
      </c>
      <c r="B172" s="30" t="s">
        <v>180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5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31">
        <v>0</v>
      </c>
      <c r="Q172" s="31">
        <v>0</v>
      </c>
      <c r="R172" s="31">
        <v>0</v>
      </c>
    </row>
    <row r="173" spans="1:18" x14ac:dyDescent="0.25">
      <c r="A173" s="30">
        <v>179</v>
      </c>
      <c r="B173" s="30" t="s">
        <v>181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5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31">
        <v>0</v>
      </c>
      <c r="Q173" s="31">
        <v>0</v>
      </c>
      <c r="R173" s="31">
        <v>0</v>
      </c>
    </row>
    <row r="174" spans="1:18" x14ac:dyDescent="0.25">
      <c r="A174" s="30">
        <v>146</v>
      </c>
      <c r="B174" s="30" t="s">
        <v>182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5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31">
        <v>0</v>
      </c>
      <c r="Q174" s="31">
        <v>0</v>
      </c>
      <c r="R174" s="31">
        <v>0</v>
      </c>
    </row>
    <row r="175" spans="1:18" x14ac:dyDescent="0.25">
      <c r="A175" s="30">
        <v>191</v>
      </c>
      <c r="B175" s="30" t="s">
        <v>183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5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31">
        <v>0</v>
      </c>
      <c r="Q175" s="31">
        <v>0</v>
      </c>
      <c r="R175" s="31">
        <v>0</v>
      </c>
    </row>
    <row r="176" spans="1:18" x14ac:dyDescent="0.25">
      <c r="A176" s="30">
        <v>118</v>
      </c>
      <c r="B176" s="30" t="s">
        <v>184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5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31">
        <v>0</v>
      </c>
      <c r="Q176" s="31">
        <v>0</v>
      </c>
      <c r="R176" s="31">
        <v>0</v>
      </c>
    </row>
    <row r="177" spans="1:18" x14ac:dyDescent="0.25">
      <c r="A177" s="30">
        <v>71</v>
      </c>
      <c r="B177" s="30" t="s">
        <v>185</v>
      </c>
      <c r="C177" s="54">
        <v>0</v>
      </c>
      <c r="D177" s="54">
        <v>0</v>
      </c>
      <c r="E177" s="54">
        <v>0</v>
      </c>
      <c r="F177" s="54">
        <v>1555.7500000000002</v>
      </c>
      <c r="G177" s="54">
        <v>0</v>
      </c>
      <c r="H177" s="54">
        <v>0</v>
      </c>
      <c r="I177" s="55">
        <v>1555.7500000000002</v>
      </c>
      <c r="J177" s="18">
        <v>0</v>
      </c>
      <c r="K177" s="18">
        <v>0</v>
      </c>
      <c r="L177" s="18">
        <v>0</v>
      </c>
      <c r="M177" s="18">
        <v>22225</v>
      </c>
      <c r="N177" s="18">
        <v>0</v>
      </c>
      <c r="O177" s="18">
        <v>0</v>
      </c>
      <c r="P177" s="31">
        <v>22225</v>
      </c>
      <c r="Q177" s="31">
        <v>3296.92</v>
      </c>
      <c r="R177" s="31">
        <v>127</v>
      </c>
    </row>
    <row r="178" spans="1:18" x14ac:dyDescent="0.25">
      <c r="A178" s="30">
        <v>72</v>
      </c>
      <c r="B178" s="30" t="s">
        <v>186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5">
        <v>0</v>
      </c>
      <c r="J178" s="18">
        <v>0</v>
      </c>
      <c r="K178" s="18">
        <v>0</v>
      </c>
      <c r="L178" s="18">
        <v>0</v>
      </c>
      <c r="M178" s="18">
        <v>64750</v>
      </c>
      <c r="N178" s="18">
        <v>0</v>
      </c>
      <c r="O178" s="18">
        <v>0</v>
      </c>
      <c r="P178" s="31">
        <v>64750</v>
      </c>
      <c r="Q178" s="31">
        <v>10472.85</v>
      </c>
      <c r="R178" s="31">
        <v>185</v>
      </c>
    </row>
    <row r="179" spans="1:18" x14ac:dyDescent="0.25">
      <c r="A179" s="30">
        <v>73</v>
      </c>
      <c r="B179" s="30" t="s">
        <v>187</v>
      </c>
      <c r="C179" s="54">
        <v>0</v>
      </c>
      <c r="D179" s="54">
        <v>0</v>
      </c>
      <c r="E179" s="54">
        <v>0</v>
      </c>
      <c r="F179" s="54">
        <v>42446.25</v>
      </c>
      <c r="G179" s="54">
        <v>0</v>
      </c>
      <c r="H179" s="54">
        <v>0</v>
      </c>
      <c r="I179" s="55">
        <v>42446.25</v>
      </c>
      <c r="J179" s="18">
        <v>0</v>
      </c>
      <c r="K179" s="18">
        <v>0</v>
      </c>
      <c r="L179" s="18">
        <v>0</v>
      </c>
      <c r="M179" s="18">
        <v>134750</v>
      </c>
      <c r="N179" s="18">
        <v>0</v>
      </c>
      <c r="O179" s="18">
        <v>0</v>
      </c>
      <c r="P179" s="31">
        <v>134750</v>
      </c>
      <c r="Q179" s="31">
        <v>27030.85</v>
      </c>
      <c r="R179" s="31">
        <v>385</v>
      </c>
    </row>
    <row r="180" spans="1:18" x14ac:dyDescent="0.25">
      <c r="A180" s="30">
        <v>74</v>
      </c>
      <c r="B180" s="30" t="s">
        <v>188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5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31">
        <v>0</v>
      </c>
      <c r="Q180" s="31">
        <v>0</v>
      </c>
      <c r="R180" s="31">
        <v>0</v>
      </c>
    </row>
    <row r="181" spans="1:18" x14ac:dyDescent="0.25">
      <c r="A181" s="30">
        <v>119</v>
      </c>
      <c r="B181" s="30" t="s">
        <v>189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5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31">
        <v>0</v>
      </c>
      <c r="Q181" s="31">
        <v>0</v>
      </c>
      <c r="R181" s="31">
        <v>0</v>
      </c>
    </row>
    <row r="182" spans="1:18" x14ac:dyDescent="0.25">
      <c r="A182" s="30">
        <v>120</v>
      </c>
      <c r="B182" s="30" t="s">
        <v>190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5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96000</v>
      </c>
      <c r="P182" s="31">
        <v>96000</v>
      </c>
      <c r="Q182" s="31">
        <v>11640.420000000002</v>
      </c>
      <c r="R182" s="31">
        <v>292</v>
      </c>
    </row>
    <row r="183" spans="1:18" x14ac:dyDescent="0.25">
      <c r="A183" s="30">
        <v>75</v>
      </c>
      <c r="B183" s="30" t="s">
        <v>191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5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31">
        <v>0</v>
      </c>
      <c r="Q183" s="31">
        <v>0</v>
      </c>
      <c r="R183" s="31">
        <v>0</v>
      </c>
    </row>
    <row r="184" spans="1:18" x14ac:dyDescent="0.25">
      <c r="A184" s="30">
        <v>76</v>
      </c>
      <c r="B184" s="30" t="s">
        <v>192</v>
      </c>
      <c r="C184" s="54">
        <v>0</v>
      </c>
      <c r="D184" s="54">
        <v>0</v>
      </c>
      <c r="E184" s="54">
        <v>0</v>
      </c>
      <c r="F184" s="54">
        <v>14516.25</v>
      </c>
      <c r="G184" s="54">
        <v>4300</v>
      </c>
      <c r="H184" s="54">
        <v>0</v>
      </c>
      <c r="I184" s="55">
        <v>18816.25</v>
      </c>
      <c r="J184" s="18">
        <v>0</v>
      </c>
      <c r="K184" s="18">
        <v>0</v>
      </c>
      <c r="L184" s="18">
        <v>0</v>
      </c>
      <c r="M184" s="18">
        <v>41475</v>
      </c>
      <c r="N184" s="18">
        <v>10000</v>
      </c>
      <c r="O184" s="18">
        <v>0</v>
      </c>
      <c r="P184" s="31">
        <v>51475</v>
      </c>
      <c r="Q184" s="31">
        <v>6730.82</v>
      </c>
      <c r="R184" s="31">
        <v>277</v>
      </c>
    </row>
    <row r="185" spans="1:18" x14ac:dyDescent="0.25">
      <c r="A185" s="30">
        <v>167</v>
      </c>
      <c r="B185" s="30" t="s">
        <v>193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5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31">
        <v>0</v>
      </c>
      <c r="Q185" s="31">
        <v>0</v>
      </c>
      <c r="R185" s="31">
        <v>0</v>
      </c>
    </row>
    <row r="186" spans="1:18" x14ac:dyDescent="0.25">
      <c r="A186" s="30">
        <v>121</v>
      </c>
      <c r="B186" s="30" t="s">
        <v>194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55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31">
        <v>0</v>
      </c>
      <c r="Q186" s="31">
        <v>0</v>
      </c>
      <c r="R186" s="31">
        <v>0</v>
      </c>
    </row>
    <row r="187" spans="1:18" x14ac:dyDescent="0.25">
      <c r="A187" s="30">
        <v>144</v>
      </c>
      <c r="B187" s="30" t="s">
        <v>195</v>
      </c>
      <c r="C187" s="54">
        <v>0</v>
      </c>
      <c r="D187" s="54">
        <v>0</v>
      </c>
      <c r="E187" s="54">
        <v>0</v>
      </c>
      <c r="F187" s="54">
        <v>0</v>
      </c>
      <c r="G187" s="54">
        <v>0</v>
      </c>
      <c r="H187" s="54">
        <v>0</v>
      </c>
      <c r="I187" s="55">
        <v>0</v>
      </c>
      <c r="J187" s="18">
        <v>0</v>
      </c>
      <c r="K187" s="18">
        <v>0</v>
      </c>
      <c r="L187" s="18">
        <v>0</v>
      </c>
      <c r="M187" s="18">
        <v>14000</v>
      </c>
      <c r="N187" s="18">
        <v>0</v>
      </c>
      <c r="O187" s="18">
        <v>0</v>
      </c>
      <c r="P187" s="31">
        <v>14000</v>
      </c>
      <c r="Q187" s="31">
        <v>1452.8</v>
      </c>
      <c r="R187" s="31">
        <v>80</v>
      </c>
    </row>
    <row r="188" spans="1:18" x14ac:dyDescent="0.25">
      <c r="A188" s="30">
        <v>168</v>
      </c>
      <c r="B188" s="30" t="s">
        <v>196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5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171150</v>
      </c>
      <c r="P188" s="31">
        <v>171150</v>
      </c>
      <c r="Q188" s="31">
        <v>23520.9</v>
      </c>
      <c r="R188" s="31">
        <v>489</v>
      </c>
    </row>
    <row r="189" spans="1:18" x14ac:dyDescent="0.25">
      <c r="A189" s="30">
        <v>177</v>
      </c>
      <c r="B189" s="30" t="s">
        <v>197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5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31">
        <v>0</v>
      </c>
      <c r="Q189" s="31">
        <v>0</v>
      </c>
      <c r="R189" s="31">
        <v>0</v>
      </c>
    </row>
    <row r="190" spans="1:18" x14ac:dyDescent="0.25">
      <c r="A190" s="30">
        <v>7</v>
      </c>
      <c r="B190" s="30" t="s">
        <v>198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5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31">
        <v>0</v>
      </c>
      <c r="Q190" s="31">
        <v>0</v>
      </c>
      <c r="R190" s="31">
        <v>0</v>
      </c>
    </row>
    <row r="191" spans="1:18" x14ac:dyDescent="0.25">
      <c r="A191" s="30">
        <v>77</v>
      </c>
      <c r="B191" s="30" t="s">
        <v>199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5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31">
        <v>0</v>
      </c>
      <c r="Q191" s="31">
        <v>0</v>
      </c>
      <c r="R191" s="31">
        <v>0</v>
      </c>
    </row>
    <row r="192" spans="1:18" x14ac:dyDescent="0.25">
      <c r="A192" s="30">
        <v>78</v>
      </c>
      <c r="B192" s="30" t="s">
        <v>200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5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11375</v>
      </c>
      <c r="O192" s="18">
        <v>0</v>
      </c>
      <c r="P192" s="31">
        <v>11375</v>
      </c>
      <c r="Q192" s="31">
        <v>1508</v>
      </c>
      <c r="R192" s="31">
        <v>65</v>
      </c>
    </row>
    <row r="193" spans="1:18" x14ac:dyDescent="0.25">
      <c r="A193" s="30">
        <v>184</v>
      </c>
      <c r="B193" s="30" t="s">
        <v>201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5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31">
        <v>0</v>
      </c>
      <c r="Q193" s="31">
        <v>0</v>
      </c>
      <c r="R193" s="31">
        <v>0</v>
      </c>
    </row>
    <row r="194" spans="1:18" x14ac:dyDescent="0.25">
      <c r="A194" s="30">
        <v>122</v>
      </c>
      <c r="B194" s="30" t="s">
        <v>202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5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31">
        <v>0</v>
      </c>
      <c r="Q194" s="31">
        <v>0</v>
      </c>
      <c r="R194" s="31">
        <v>0</v>
      </c>
    </row>
    <row r="195" spans="1:18" x14ac:dyDescent="0.25">
      <c r="A195" s="30">
        <v>158</v>
      </c>
      <c r="B195" s="30" t="s">
        <v>203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5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31">
        <v>0</v>
      </c>
      <c r="Q195" s="31">
        <v>0</v>
      </c>
      <c r="R195" s="31">
        <v>0</v>
      </c>
    </row>
    <row r="196" spans="1:18" x14ac:dyDescent="0.25">
      <c r="A196" s="30">
        <v>187</v>
      </c>
      <c r="B196" s="30" t="s">
        <v>204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5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31">
        <v>0</v>
      </c>
      <c r="Q196" s="31">
        <v>0</v>
      </c>
      <c r="R196" s="31">
        <v>0</v>
      </c>
    </row>
    <row r="197" spans="1:18" x14ac:dyDescent="0.25">
      <c r="A197" s="30">
        <v>79</v>
      </c>
      <c r="B197" s="30" t="s">
        <v>205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5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31">
        <v>0</v>
      </c>
      <c r="Q197" s="31">
        <v>0</v>
      </c>
      <c r="R197" s="31">
        <v>0</v>
      </c>
    </row>
    <row r="198" spans="1:18" x14ac:dyDescent="0.25">
      <c r="A198" s="30">
        <v>80</v>
      </c>
      <c r="B198" s="30" t="s">
        <v>206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5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31">
        <v>0</v>
      </c>
      <c r="Q198" s="31">
        <v>0</v>
      </c>
      <c r="R198" s="31">
        <v>0</v>
      </c>
    </row>
    <row r="199" spans="1:18" x14ac:dyDescent="0.25">
      <c r="A199" s="30">
        <v>81</v>
      </c>
      <c r="B199" s="30" t="s">
        <v>207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5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31">
        <v>0</v>
      </c>
      <c r="Q199" s="31">
        <v>0</v>
      </c>
      <c r="R199" s="31">
        <v>0</v>
      </c>
    </row>
    <row r="200" spans="1:18" x14ac:dyDescent="0.25">
      <c r="A200" s="30">
        <v>154</v>
      </c>
      <c r="B200" s="30" t="s">
        <v>208</v>
      </c>
      <c r="C200" s="54">
        <v>0</v>
      </c>
      <c r="D200" s="54">
        <v>0</v>
      </c>
      <c r="E200" s="54">
        <v>0</v>
      </c>
      <c r="F200" s="54">
        <v>0</v>
      </c>
      <c r="G200" s="54">
        <v>19372.5</v>
      </c>
      <c r="H200" s="54">
        <v>0</v>
      </c>
      <c r="I200" s="55">
        <v>19372.5</v>
      </c>
      <c r="J200" s="18">
        <v>0</v>
      </c>
      <c r="K200" s="18">
        <v>0</v>
      </c>
      <c r="L200" s="18">
        <v>0</v>
      </c>
      <c r="M200" s="18">
        <v>0</v>
      </c>
      <c r="N200" s="18">
        <v>61500</v>
      </c>
      <c r="O200" s="18">
        <v>0</v>
      </c>
      <c r="P200" s="31">
        <v>61500</v>
      </c>
      <c r="Q200" s="31">
        <v>6359.1</v>
      </c>
      <c r="R200" s="31">
        <v>246</v>
      </c>
    </row>
    <row r="201" spans="1:18" x14ac:dyDescent="0.25">
      <c r="A201" s="13"/>
      <c r="B201" s="13" t="s">
        <v>16</v>
      </c>
      <c r="C201" s="56">
        <v>0</v>
      </c>
      <c r="D201" s="56">
        <v>25580.25</v>
      </c>
      <c r="E201" s="56">
        <v>0</v>
      </c>
      <c r="F201" s="56">
        <v>112412</v>
      </c>
      <c r="G201" s="56">
        <v>198838.625</v>
      </c>
      <c r="H201" s="56">
        <v>481266.625</v>
      </c>
      <c r="I201" s="57">
        <v>818097.5</v>
      </c>
      <c r="J201" s="58">
        <v>172175</v>
      </c>
      <c r="K201" s="58">
        <v>194800</v>
      </c>
      <c r="L201" s="58">
        <v>2975</v>
      </c>
      <c r="M201" s="58">
        <v>3033425</v>
      </c>
      <c r="N201" s="58">
        <v>1430750</v>
      </c>
      <c r="O201" s="58">
        <v>2666525</v>
      </c>
      <c r="P201" s="59">
        <v>7500650</v>
      </c>
      <c r="Q201" s="59">
        <v>1013421.7000000003</v>
      </c>
      <c r="R201" s="59">
        <v>25897</v>
      </c>
    </row>
  </sheetData>
  <mergeCells count="2">
    <mergeCell ref="C13:H13"/>
    <mergeCell ref="J13:O13"/>
  </mergeCells>
  <pageMargins left="0.7" right="0.7" top="0.75" bottom="0.75" header="0.3" footer="0.3"/>
  <pageSetup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40FC7-DEBF-43FB-91DF-A4123D952725}">
  <dimension ref="A1:I187"/>
  <sheetViews>
    <sheetView workbookViewId="0">
      <selection activeCell="R15" sqref="R15"/>
    </sheetView>
  </sheetViews>
  <sheetFormatPr defaultRowHeight="15" x14ac:dyDescent="0.25"/>
  <cols>
    <col min="1" max="2" width="16.5703125" bestFit="1" customWidth="1"/>
    <col min="3" max="3" width="10.140625" bestFit="1" customWidth="1"/>
    <col min="4" max="4" width="7.85546875" bestFit="1" customWidth="1"/>
    <col min="5" max="5" width="11.85546875" bestFit="1" customWidth="1"/>
    <col min="6" max="6" width="9.85546875" bestFit="1" customWidth="1"/>
    <col min="7" max="7" width="14" hidden="1" customWidth="1"/>
    <col min="8" max="8" width="18" hidden="1" customWidth="1"/>
    <col min="9" max="9" width="10.140625" style="10" hidden="1" customWidth="1"/>
  </cols>
  <sheetData>
    <row r="1" spans="1:9" x14ac:dyDescent="0.25">
      <c r="A1" t="s">
        <v>271</v>
      </c>
      <c r="B1" t="s">
        <v>22</v>
      </c>
      <c r="C1" t="s">
        <v>272</v>
      </c>
      <c r="D1" t="s">
        <v>273</v>
      </c>
    </row>
    <row r="2" spans="1:9" x14ac:dyDescent="0.25">
      <c r="A2">
        <v>1</v>
      </c>
      <c r="B2" t="s">
        <v>23</v>
      </c>
      <c r="C2">
        <v>2312</v>
      </c>
      <c r="D2">
        <v>2345</v>
      </c>
      <c r="E2" s="9">
        <f>MAX(0,MIN(1,(1-5%-D2/C2)*4))</f>
        <v>0</v>
      </c>
      <c r="F2" s="9"/>
      <c r="G2">
        <v>1</v>
      </c>
      <c r="H2" t="s">
        <v>23</v>
      </c>
      <c r="I2" s="9">
        <v>0</v>
      </c>
    </row>
    <row r="3" spans="1:9" x14ac:dyDescent="0.25">
      <c r="A3">
        <v>124</v>
      </c>
      <c r="B3" t="s">
        <v>24</v>
      </c>
      <c r="C3">
        <v>2215</v>
      </c>
      <c r="D3">
        <v>2211</v>
      </c>
      <c r="E3" s="9">
        <f t="shared" ref="E3:E66" si="0">MAX(0,MIN(1,(1-5%-D3/C3)*4))</f>
        <v>0</v>
      </c>
      <c r="F3" s="9"/>
      <c r="G3">
        <v>124</v>
      </c>
      <c r="H3" t="s">
        <v>24</v>
      </c>
      <c r="I3" s="9">
        <v>0</v>
      </c>
    </row>
    <row r="4" spans="1:9" x14ac:dyDescent="0.25">
      <c r="A4">
        <v>2</v>
      </c>
      <c r="B4" t="s">
        <v>25</v>
      </c>
      <c r="C4">
        <v>2332</v>
      </c>
      <c r="D4">
        <v>2519</v>
      </c>
      <c r="E4" s="9">
        <f t="shared" si="0"/>
        <v>0</v>
      </c>
      <c r="F4" s="9"/>
      <c r="G4">
        <v>2</v>
      </c>
      <c r="H4" t="s">
        <v>25</v>
      </c>
      <c r="I4" s="9">
        <v>0</v>
      </c>
    </row>
    <row r="5" spans="1:9" x14ac:dyDescent="0.25">
      <c r="A5">
        <v>12</v>
      </c>
      <c r="B5" t="s">
        <v>26</v>
      </c>
      <c r="C5">
        <v>2236</v>
      </c>
      <c r="D5">
        <v>2608</v>
      </c>
      <c r="E5" s="9">
        <f t="shared" si="0"/>
        <v>0</v>
      </c>
      <c r="F5" s="9"/>
      <c r="G5">
        <v>12</v>
      </c>
      <c r="H5" t="s">
        <v>26</v>
      </c>
      <c r="I5" s="9">
        <v>0</v>
      </c>
    </row>
    <row r="6" spans="1:9" x14ac:dyDescent="0.25">
      <c r="A6">
        <v>82</v>
      </c>
      <c r="B6" t="s">
        <v>27</v>
      </c>
      <c r="C6">
        <v>2260</v>
      </c>
      <c r="D6">
        <v>2668</v>
      </c>
      <c r="E6" s="9">
        <f t="shared" si="0"/>
        <v>0</v>
      </c>
      <c r="F6" s="9"/>
      <c r="G6">
        <v>82</v>
      </c>
      <c r="H6" t="s">
        <v>27</v>
      </c>
      <c r="I6" s="9">
        <v>0</v>
      </c>
    </row>
    <row r="7" spans="1:9" x14ac:dyDescent="0.25">
      <c r="A7">
        <v>13</v>
      </c>
      <c r="B7" t="s">
        <v>28</v>
      </c>
      <c r="C7">
        <v>2161</v>
      </c>
      <c r="D7">
        <v>2267</v>
      </c>
      <c r="E7" s="9">
        <f t="shared" si="0"/>
        <v>0</v>
      </c>
      <c r="F7" s="9"/>
      <c r="G7">
        <v>13</v>
      </c>
      <c r="H7" t="s">
        <v>28</v>
      </c>
      <c r="I7" s="9">
        <v>0</v>
      </c>
    </row>
    <row r="8" spans="1:9" x14ac:dyDescent="0.25">
      <c r="A8">
        <v>136</v>
      </c>
      <c r="B8" t="s">
        <v>29</v>
      </c>
      <c r="C8">
        <v>1904</v>
      </c>
      <c r="D8">
        <v>2132</v>
      </c>
      <c r="E8" s="9">
        <f t="shared" si="0"/>
        <v>0</v>
      </c>
      <c r="F8" s="9"/>
      <c r="G8">
        <v>136</v>
      </c>
      <c r="H8" t="s">
        <v>29</v>
      </c>
      <c r="I8" s="9">
        <v>0</v>
      </c>
    </row>
    <row r="9" spans="1:9" x14ac:dyDescent="0.25">
      <c r="A9">
        <v>125</v>
      </c>
      <c r="B9" t="s">
        <v>30</v>
      </c>
      <c r="C9">
        <v>2108</v>
      </c>
      <c r="D9">
        <v>2196</v>
      </c>
      <c r="E9" s="9">
        <f t="shared" si="0"/>
        <v>0</v>
      </c>
      <c r="F9" s="9"/>
      <c r="G9">
        <v>125</v>
      </c>
      <c r="H9" t="s">
        <v>30</v>
      </c>
      <c r="I9" s="9">
        <v>0</v>
      </c>
    </row>
    <row r="10" spans="1:9" x14ac:dyDescent="0.25">
      <c r="A10">
        <v>83</v>
      </c>
      <c r="B10" t="s">
        <v>31</v>
      </c>
      <c r="C10">
        <v>2332</v>
      </c>
      <c r="D10">
        <v>2382</v>
      </c>
      <c r="E10" s="9">
        <f t="shared" si="0"/>
        <v>0</v>
      </c>
      <c r="F10" s="9"/>
      <c r="G10">
        <v>83</v>
      </c>
      <c r="H10" t="s">
        <v>31</v>
      </c>
      <c r="I10" s="9">
        <v>0</v>
      </c>
    </row>
    <row r="11" spans="1:9" x14ac:dyDescent="0.25">
      <c r="A11">
        <v>14</v>
      </c>
      <c r="B11" t="s">
        <v>32</v>
      </c>
      <c r="C11">
        <v>2329</v>
      </c>
      <c r="D11">
        <v>2328</v>
      </c>
      <c r="E11" s="9">
        <f t="shared" si="0"/>
        <v>0</v>
      </c>
      <c r="F11" s="9"/>
      <c r="G11">
        <v>14</v>
      </c>
      <c r="H11" t="s">
        <v>32</v>
      </c>
      <c r="I11" s="9">
        <v>0</v>
      </c>
    </row>
    <row r="12" spans="1:9" x14ac:dyDescent="0.25">
      <c r="A12">
        <v>164</v>
      </c>
      <c r="B12" t="s">
        <v>33</v>
      </c>
      <c r="C12">
        <v>2396</v>
      </c>
      <c r="D12">
        <v>2830</v>
      </c>
      <c r="E12" s="9">
        <f t="shared" si="0"/>
        <v>0</v>
      </c>
      <c r="F12" s="9"/>
      <c r="G12">
        <v>164</v>
      </c>
      <c r="H12" t="s">
        <v>33</v>
      </c>
      <c r="I12" s="9">
        <v>0</v>
      </c>
    </row>
    <row r="13" spans="1:9" x14ac:dyDescent="0.25">
      <c r="A13">
        <v>15</v>
      </c>
      <c r="B13" t="s">
        <v>34</v>
      </c>
      <c r="C13">
        <v>2362</v>
      </c>
      <c r="D13">
        <v>2377</v>
      </c>
      <c r="E13" s="9">
        <f t="shared" si="0"/>
        <v>0</v>
      </c>
      <c r="F13" s="9"/>
      <c r="G13">
        <v>15</v>
      </c>
      <c r="H13" t="s">
        <v>34</v>
      </c>
      <c r="I13" s="9">
        <v>0</v>
      </c>
    </row>
    <row r="14" spans="1:9" x14ac:dyDescent="0.25">
      <c r="A14">
        <v>188</v>
      </c>
      <c r="B14" t="s">
        <v>35</v>
      </c>
      <c r="C14">
        <v>2444</v>
      </c>
      <c r="D14">
        <v>2601</v>
      </c>
      <c r="E14" s="9">
        <f t="shared" si="0"/>
        <v>0</v>
      </c>
      <c r="F14" s="9"/>
      <c r="G14">
        <v>188</v>
      </c>
      <c r="H14" t="s">
        <v>35</v>
      </c>
      <c r="I14" s="9">
        <v>0</v>
      </c>
    </row>
    <row r="15" spans="1:9" x14ac:dyDescent="0.25">
      <c r="A15">
        <v>84</v>
      </c>
      <c r="B15" t="s">
        <v>36</v>
      </c>
      <c r="C15">
        <v>2087</v>
      </c>
      <c r="D15">
        <v>2488</v>
      </c>
      <c r="E15" s="9">
        <f t="shared" si="0"/>
        <v>0</v>
      </c>
      <c r="F15" s="9"/>
      <c r="G15">
        <v>84</v>
      </c>
      <c r="H15" t="s">
        <v>36</v>
      </c>
      <c r="I15" s="9">
        <v>0</v>
      </c>
    </row>
    <row r="16" spans="1:9" x14ac:dyDescent="0.25">
      <c r="A16">
        <v>16</v>
      </c>
      <c r="B16" t="s">
        <v>37</v>
      </c>
      <c r="C16">
        <v>2239</v>
      </c>
      <c r="D16">
        <v>2325</v>
      </c>
      <c r="E16" s="9">
        <f t="shared" si="0"/>
        <v>0</v>
      </c>
      <c r="F16" s="9"/>
      <c r="G16">
        <v>16</v>
      </c>
      <c r="H16" t="s">
        <v>37</v>
      </c>
      <c r="I16" s="9">
        <v>0</v>
      </c>
    </row>
    <row r="17" spans="1:9" x14ac:dyDescent="0.25">
      <c r="A17">
        <v>17</v>
      </c>
      <c r="B17" t="s">
        <v>38</v>
      </c>
      <c r="C17">
        <v>2224</v>
      </c>
      <c r="D17">
        <v>2668</v>
      </c>
      <c r="E17" s="9">
        <f t="shared" si="0"/>
        <v>0</v>
      </c>
      <c r="F17" s="9"/>
      <c r="G17">
        <v>17</v>
      </c>
      <c r="H17" t="s">
        <v>38</v>
      </c>
      <c r="I17" s="9">
        <v>0</v>
      </c>
    </row>
    <row r="18" spans="1:9" x14ac:dyDescent="0.25">
      <c r="A18">
        <v>85</v>
      </c>
      <c r="B18" t="s">
        <v>39</v>
      </c>
      <c r="C18">
        <v>2202</v>
      </c>
      <c r="D18">
        <v>2349</v>
      </c>
      <c r="E18" s="9">
        <f t="shared" si="0"/>
        <v>0</v>
      </c>
      <c r="F18" s="9"/>
      <c r="G18">
        <v>85</v>
      </c>
      <c r="H18" t="s">
        <v>39</v>
      </c>
      <c r="I18" s="9">
        <v>0</v>
      </c>
    </row>
    <row r="19" spans="1:9" x14ac:dyDescent="0.25">
      <c r="A19">
        <v>86</v>
      </c>
      <c r="B19" t="s">
        <v>40</v>
      </c>
      <c r="C19">
        <v>2261</v>
      </c>
      <c r="D19">
        <v>2438</v>
      </c>
      <c r="E19" s="9">
        <f t="shared" si="0"/>
        <v>0</v>
      </c>
      <c r="F19" s="9"/>
      <c r="G19">
        <v>86</v>
      </c>
      <c r="H19" t="s">
        <v>40</v>
      </c>
      <c r="I19" s="9">
        <v>0</v>
      </c>
    </row>
    <row r="20" spans="1:9" x14ac:dyDescent="0.25">
      <c r="A20">
        <v>137</v>
      </c>
      <c r="B20" t="s">
        <v>41</v>
      </c>
      <c r="C20">
        <v>1907</v>
      </c>
      <c r="D20">
        <v>2010</v>
      </c>
      <c r="E20" s="9">
        <f t="shared" si="0"/>
        <v>0</v>
      </c>
      <c r="F20" s="9"/>
      <c r="G20">
        <v>137</v>
      </c>
      <c r="H20" t="s">
        <v>41</v>
      </c>
      <c r="I20" s="9">
        <v>0</v>
      </c>
    </row>
    <row r="21" spans="1:9" x14ac:dyDescent="0.25">
      <c r="A21">
        <v>18</v>
      </c>
      <c r="B21" t="s">
        <v>42</v>
      </c>
      <c r="C21">
        <v>2219</v>
      </c>
      <c r="D21">
        <v>2697</v>
      </c>
      <c r="E21" s="9">
        <f t="shared" si="0"/>
        <v>0</v>
      </c>
      <c r="F21" s="9"/>
      <c r="G21">
        <v>18</v>
      </c>
      <c r="H21" t="s">
        <v>42</v>
      </c>
      <c r="I21" s="9">
        <v>0</v>
      </c>
    </row>
    <row r="22" spans="1:9" x14ac:dyDescent="0.25">
      <c r="A22">
        <v>162</v>
      </c>
      <c r="B22" t="s">
        <v>43</v>
      </c>
      <c r="C22">
        <v>2353</v>
      </c>
      <c r="D22">
        <v>2375</v>
      </c>
      <c r="E22" s="9">
        <f t="shared" si="0"/>
        <v>0</v>
      </c>
      <c r="F22" s="9"/>
      <c r="G22">
        <v>162</v>
      </c>
      <c r="H22" t="s">
        <v>43</v>
      </c>
      <c r="I22" s="9">
        <v>0</v>
      </c>
    </row>
    <row r="23" spans="1:9" x14ac:dyDescent="0.25">
      <c r="A23">
        <v>8</v>
      </c>
      <c r="B23" t="s">
        <v>44</v>
      </c>
      <c r="C23">
        <v>1766</v>
      </c>
      <c r="D23">
        <v>1628</v>
      </c>
      <c r="E23" s="9">
        <f t="shared" si="0"/>
        <v>0.1125707814269532</v>
      </c>
      <c r="F23" s="9"/>
      <c r="G23">
        <v>8</v>
      </c>
      <c r="H23" t="s">
        <v>44</v>
      </c>
      <c r="I23" s="9">
        <v>0.11340579710144949</v>
      </c>
    </row>
    <row r="24" spans="1:9" x14ac:dyDescent="0.25">
      <c r="A24">
        <v>141</v>
      </c>
      <c r="B24" t="s">
        <v>45</v>
      </c>
      <c r="C24">
        <v>2177</v>
      </c>
      <c r="D24">
        <v>2600</v>
      </c>
      <c r="E24" s="9">
        <f t="shared" si="0"/>
        <v>0</v>
      </c>
      <c r="F24" s="9"/>
      <c r="G24">
        <v>141</v>
      </c>
      <c r="H24" t="s">
        <v>45</v>
      </c>
      <c r="I24" s="9">
        <v>0</v>
      </c>
    </row>
    <row r="25" spans="1:9" x14ac:dyDescent="0.25">
      <c r="A25">
        <v>19</v>
      </c>
      <c r="B25" t="s">
        <v>46</v>
      </c>
      <c r="C25">
        <v>2162</v>
      </c>
      <c r="D25">
        <v>2608</v>
      </c>
      <c r="E25" s="9">
        <f t="shared" si="0"/>
        <v>0</v>
      </c>
      <c r="F25" s="9"/>
      <c r="G25">
        <v>19</v>
      </c>
      <c r="H25" t="s">
        <v>46</v>
      </c>
      <c r="I25" s="9">
        <v>0</v>
      </c>
    </row>
    <row r="26" spans="1:9" x14ac:dyDescent="0.25">
      <c r="A26">
        <v>87</v>
      </c>
      <c r="B26" t="s">
        <v>47</v>
      </c>
      <c r="C26">
        <v>2302</v>
      </c>
      <c r="D26">
        <v>2671</v>
      </c>
      <c r="E26" s="9">
        <f t="shared" si="0"/>
        <v>0</v>
      </c>
      <c r="F26" s="9"/>
      <c r="G26">
        <v>87</v>
      </c>
      <c r="H26" t="s">
        <v>47</v>
      </c>
      <c r="I26" s="9">
        <v>0</v>
      </c>
    </row>
    <row r="27" spans="1:9" x14ac:dyDescent="0.25">
      <c r="A27">
        <v>139</v>
      </c>
      <c r="B27" t="s">
        <v>48</v>
      </c>
      <c r="C27">
        <v>2126</v>
      </c>
      <c r="D27">
        <v>2156</v>
      </c>
      <c r="E27" s="9">
        <f t="shared" si="0"/>
        <v>0</v>
      </c>
      <c r="F27" s="9"/>
      <c r="G27">
        <v>139</v>
      </c>
      <c r="H27" t="s">
        <v>48</v>
      </c>
      <c r="I27" s="9">
        <v>0</v>
      </c>
    </row>
    <row r="28" spans="1:9" x14ac:dyDescent="0.25">
      <c r="A28">
        <v>190</v>
      </c>
      <c r="B28" t="s">
        <v>49</v>
      </c>
      <c r="C28">
        <v>2301</v>
      </c>
      <c r="D28">
        <v>2855</v>
      </c>
      <c r="E28" s="9">
        <f t="shared" si="0"/>
        <v>0</v>
      </c>
      <c r="F28" s="9"/>
      <c r="G28">
        <v>190</v>
      </c>
      <c r="H28" t="s">
        <v>49</v>
      </c>
      <c r="I28" s="9">
        <v>0</v>
      </c>
    </row>
    <row r="29" spans="1:9" x14ac:dyDescent="0.25">
      <c r="A29">
        <v>186</v>
      </c>
      <c r="B29" t="s">
        <v>50</v>
      </c>
      <c r="C29">
        <v>2225</v>
      </c>
      <c r="D29">
        <v>2375</v>
      </c>
      <c r="E29" s="9">
        <f t="shared" si="0"/>
        <v>0</v>
      </c>
      <c r="F29" s="9"/>
      <c r="G29">
        <v>186</v>
      </c>
      <c r="H29" t="s">
        <v>50</v>
      </c>
      <c r="I29" s="9">
        <v>0</v>
      </c>
    </row>
    <row r="30" spans="1:9" x14ac:dyDescent="0.25">
      <c r="A30">
        <v>3</v>
      </c>
      <c r="B30" t="s">
        <v>51</v>
      </c>
      <c r="C30">
        <v>2221</v>
      </c>
      <c r="D30">
        <v>2324</v>
      </c>
      <c r="E30" s="9">
        <f t="shared" si="0"/>
        <v>0</v>
      </c>
      <c r="F30" s="9"/>
      <c r="G30">
        <v>3</v>
      </c>
      <c r="H30" t="s">
        <v>51</v>
      </c>
      <c r="I30" s="9">
        <v>0</v>
      </c>
    </row>
    <row r="31" spans="1:9" x14ac:dyDescent="0.25">
      <c r="A31">
        <v>20</v>
      </c>
      <c r="B31" t="s">
        <v>52</v>
      </c>
      <c r="C31">
        <v>2171</v>
      </c>
      <c r="D31">
        <v>2388</v>
      </c>
      <c r="E31" s="9">
        <f t="shared" si="0"/>
        <v>0</v>
      </c>
      <c r="F31" s="9"/>
      <c r="G31">
        <v>20</v>
      </c>
      <c r="H31" t="s">
        <v>52</v>
      </c>
      <c r="I31" s="9">
        <v>0</v>
      </c>
    </row>
    <row r="32" spans="1:9" x14ac:dyDescent="0.25">
      <c r="A32">
        <v>88</v>
      </c>
      <c r="B32" t="s">
        <v>53</v>
      </c>
      <c r="C32">
        <v>2256</v>
      </c>
      <c r="D32">
        <v>2492</v>
      </c>
      <c r="E32" s="9">
        <f t="shared" si="0"/>
        <v>0</v>
      </c>
      <c r="F32" s="9"/>
      <c r="G32">
        <v>88</v>
      </c>
      <c r="H32" t="s">
        <v>53</v>
      </c>
      <c r="I32" s="9">
        <v>0</v>
      </c>
    </row>
    <row r="33" spans="1:9" x14ac:dyDescent="0.25">
      <c r="A33">
        <v>4</v>
      </c>
      <c r="B33" t="s">
        <v>54</v>
      </c>
      <c r="C33">
        <v>2335</v>
      </c>
      <c r="D33">
        <v>2570</v>
      </c>
      <c r="E33" s="9">
        <f t="shared" si="0"/>
        <v>0</v>
      </c>
      <c r="F33" s="9"/>
      <c r="G33">
        <v>4</v>
      </c>
      <c r="H33" t="s">
        <v>54</v>
      </c>
      <c r="I33" s="9">
        <v>0</v>
      </c>
    </row>
    <row r="34" spans="1:9" x14ac:dyDescent="0.25">
      <c r="A34">
        <v>21</v>
      </c>
      <c r="B34" t="s">
        <v>55</v>
      </c>
      <c r="C34">
        <v>2180</v>
      </c>
      <c r="D34">
        <v>2661</v>
      </c>
      <c r="E34" s="9">
        <f t="shared" si="0"/>
        <v>0</v>
      </c>
      <c r="F34" s="9"/>
      <c r="G34">
        <v>21</v>
      </c>
      <c r="H34" t="s">
        <v>55</v>
      </c>
      <c r="I34" s="9">
        <v>0</v>
      </c>
    </row>
    <row r="35" spans="1:9" x14ac:dyDescent="0.25">
      <c r="A35">
        <v>170</v>
      </c>
      <c r="B35" t="s">
        <v>56</v>
      </c>
      <c r="C35">
        <v>2406</v>
      </c>
      <c r="D35">
        <v>2488</v>
      </c>
      <c r="E35" s="9">
        <f t="shared" si="0"/>
        <v>0</v>
      </c>
      <c r="F35" s="9"/>
      <c r="G35">
        <v>170</v>
      </c>
      <c r="H35" t="s">
        <v>56</v>
      </c>
      <c r="I35" s="9">
        <v>0</v>
      </c>
    </row>
    <row r="36" spans="1:9" x14ac:dyDescent="0.25">
      <c r="A36">
        <v>160</v>
      </c>
      <c r="B36" t="s">
        <v>57</v>
      </c>
      <c r="C36">
        <v>2350</v>
      </c>
      <c r="D36">
        <v>2551</v>
      </c>
      <c r="E36" s="9">
        <f t="shared" si="0"/>
        <v>0</v>
      </c>
      <c r="F36" s="9"/>
      <c r="G36">
        <v>160</v>
      </c>
      <c r="H36" t="s">
        <v>57</v>
      </c>
      <c r="I36" s="9">
        <v>0</v>
      </c>
    </row>
    <row r="37" spans="1:9" x14ac:dyDescent="0.25">
      <c r="A37">
        <v>152</v>
      </c>
      <c r="B37" t="s">
        <v>58</v>
      </c>
      <c r="C37">
        <v>2194</v>
      </c>
      <c r="D37">
        <v>2552</v>
      </c>
      <c r="E37" s="9">
        <f t="shared" si="0"/>
        <v>0</v>
      </c>
      <c r="F37" s="9"/>
      <c r="G37">
        <v>152</v>
      </c>
      <c r="H37" t="s">
        <v>58</v>
      </c>
      <c r="I37" s="9">
        <v>0</v>
      </c>
    </row>
    <row r="38" spans="1:9" x14ac:dyDescent="0.25">
      <c r="A38">
        <v>123</v>
      </c>
      <c r="B38" t="s">
        <v>59</v>
      </c>
      <c r="C38">
        <v>2177</v>
      </c>
      <c r="D38">
        <v>2320</v>
      </c>
      <c r="E38" s="9">
        <f t="shared" si="0"/>
        <v>0</v>
      </c>
      <c r="F38" s="9"/>
      <c r="G38">
        <v>123</v>
      </c>
      <c r="H38" t="s">
        <v>59</v>
      </c>
      <c r="I38" s="9">
        <v>0</v>
      </c>
    </row>
    <row r="39" spans="1:9" x14ac:dyDescent="0.25">
      <c r="A39">
        <v>145</v>
      </c>
      <c r="B39" t="s">
        <v>60</v>
      </c>
      <c r="C39">
        <v>2139</v>
      </c>
      <c r="D39">
        <v>2084</v>
      </c>
      <c r="E39" s="9">
        <f t="shared" si="0"/>
        <v>0</v>
      </c>
      <c r="F39" s="9"/>
      <c r="G39">
        <v>145</v>
      </c>
      <c r="H39" t="s">
        <v>60</v>
      </c>
      <c r="I39" s="9">
        <v>0</v>
      </c>
    </row>
    <row r="40" spans="1:9" x14ac:dyDescent="0.25">
      <c r="A40">
        <v>22</v>
      </c>
      <c r="B40" t="s">
        <v>61</v>
      </c>
      <c r="C40">
        <v>1984</v>
      </c>
      <c r="D40">
        <v>2537</v>
      </c>
      <c r="E40" s="9">
        <f t="shared" si="0"/>
        <v>0</v>
      </c>
      <c r="F40" s="9"/>
      <c r="G40">
        <v>22</v>
      </c>
      <c r="H40" t="s">
        <v>61</v>
      </c>
      <c r="I40" s="9">
        <v>0</v>
      </c>
    </row>
    <row r="41" spans="1:9" x14ac:dyDescent="0.25">
      <c r="A41">
        <v>5</v>
      </c>
      <c r="B41" t="s">
        <v>62</v>
      </c>
      <c r="C41">
        <v>2329</v>
      </c>
      <c r="D41">
        <v>2493</v>
      </c>
      <c r="E41" s="9">
        <f t="shared" si="0"/>
        <v>0</v>
      </c>
      <c r="F41" s="9"/>
      <c r="G41">
        <v>5</v>
      </c>
      <c r="H41" t="s">
        <v>62</v>
      </c>
      <c r="I41" s="9">
        <v>0</v>
      </c>
    </row>
    <row r="42" spans="1:9" x14ac:dyDescent="0.25">
      <c r="A42">
        <v>89</v>
      </c>
      <c r="B42" t="s">
        <v>63</v>
      </c>
      <c r="C42">
        <v>2055</v>
      </c>
      <c r="D42">
        <v>2184</v>
      </c>
      <c r="E42" s="9">
        <f t="shared" si="0"/>
        <v>0</v>
      </c>
      <c r="F42" s="9"/>
      <c r="G42">
        <v>89</v>
      </c>
      <c r="H42" t="s">
        <v>63</v>
      </c>
      <c r="I42" s="9">
        <v>0</v>
      </c>
    </row>
    <row r="43" spans="1:9" x14ac:dyDescent="0.25">
      <c r="A43">
        <v>153</v>
      </c>
      <c r="B43" t="s">
        <v>64</v>
      </c>
      <c r="C43">
        <v>2350</v>
      </c>
      <c r="D43">
        <v>2348</v>
      </c>
      <c r="E43" s="9">
        <f t="shared" si="0"/>
        <v>0</v>
      </c>
      <c r="F43" s="9"/>
      <c r="G43">
        <v>153</v>
      </c>
      <c r="H43" t="s">
        <v>64</v>
      </c>
      <c r="I43" s="9">
        <v>0</v>
      </c>
    </row>
    <row r="44" spans="1:9" x14ac:dyDescent="0.25">
      <c r="A44">
        <v>155</v>
      </c>
      <c r="B44" t="s">
        <v>65</v>
      </c>
      <c r="C44">
        <v>2272</v>
      </c>
      <c r="D44">
        <v>2621</v>
      </c>
      <c r="E44" s="9">
        <f t="shared" si="0"/>
        <v>0</v>
      </c>
      <c r="F44" s="9"/>
      <c r="G44">
        <v>155</v>
      </c>
      <c r="H44" t="s">
        <v>65</v>
      </c>
      <c r="I44" s="9">
        <v>0</v>
      </c>
    </row>
    <row r="45" spans="1:9" x14ac:dyDescent="0.25">
      <c r="A45">
        <v>126</v>
      </c>
      <c r="B45" t="s">
        <v>66</v>
      </c>
      <c r="C45">
        <v>2305</v>
      </c>
      <c r="D45">
        <v>2363</v>
      </c>
      <c r="E45" s="9">
        <f t="shared" si="0"/>
        <v>0</v>
      </c>
      <c r="F45" s="9"/>
      <c r="G45">
        <v>126</v>
      </c>
      <c r="H45" t="s">
        <v>66</v>
      </c>
      <c r="I45" s="9">
        <v>0</v>
      </c>
    </row>
    <row r="46" spans="1:9" x14ac:dyDescent="0.25">
      <c r="A46">
        <v>23</v>
      </c>
      <c r="B46" t="s">
        <v>67</v>
      </c>
      <c r="C46">
        <v>2412</v>
      </c>
      <c r="D46">
        <v>2871</v>
      </c>
      <c r="E46" s="9">
        <f t="shared" si="0"/>
        <v>0</v>
      </c>
      <c r="F46" s="9"/>
      <c r="G46">
        <v>23</v>
      </c>
      <c r="H46" t="s">
        <v>67</v>
      </c>
      <c r="I46" s="9">
        <v>0</v>
      </c>
    </row>
    <row r="47" spans="1:9" x14ac:dyDescent="0.25">
      <c r="A47">
        <v>90</v>
      </c>
      <c r="B47" t="s">
        <v>68</v>
      </c>
      <c r="C47">
        <v>2187</v>
      </c>
      <c r="D47">
        <v>2693</v>
      </c>
      <c r="E47" s="9">
        <f t="shared" si="0"/>
        <v>0</v>
      </c>
      <c r="F47" s="9"/>
      <c r="G47">
        <v>90</v>
      </c>
      <c r="H47" t="s">
        <v>68</v>
      </c>
      <c r="I47" s="9">
        <v>0</v>
      </c>
    </row>
    <row r="48" spans="1:9" x14ac:dyDescent="0.25">
      <c r="A48">
        <v>24</v>
      </c>
      <c r="B48" t="s">
        <v>69</v>
      </c>
      <c r="C48">
        <v>2334</v>
      </c>
      <c r="D48">
        <v>2742</v>
      </c>
      <c r="E48" s="9">
        <f t="shared" si="0"/>
        <v>0</v>
      </c>
      <c r="F48" s="9"/>
      <c r="G48">
        <v>24</v>
      </c>
      <c r="H48" t="s">
        <v>69</v>
      </c>
      <c r="I48" s="9">
        <v>0</v>
      </c>
    </row>
    <row r="49" spans="1:9" x14ac:dyDescent="0.25">
      <c r="A49">
        <v>25</v>
      </c>
      <c r="B49" t="s">
        <v>70</v>
      </c>
      <c r="C49">
        <v>2389</v>
      </c>
      <c r="D49">
        <v>2862</v>
      </c>
      <c r="E49" s="9">
        <f t="shared" si="0"/>
        <v>0</v>
      </c>
      <c r="F49" s="9"/>
      <c r="G49">
        <v>25</v>
      </c>
      <c r="H49" t="s">
        <v>70</v>
      </c>
      <c r="I49" s="9">
        <v>0</v>
      </c>
    </row>
    <row r="50" spans="1:9" x14ac:dyDescent="0.25">
      <c r="A50">
        <v>26</v>
      </c>
      <c r="B50" t="s">
        <v>71</v>
      </c>
      <c r="C50">
        <v>2416</v>
      </c>
      <c r="D50">
        <v>2404</v>
      </c>
      <c r="E50" s="9">
        <f t="shared" si="0"/>
        <v>0</v>
      </c>
      <c r="F50" s="9"/>
      <c r="G50">
        <v>26</v>
      </c>
      <c r="H50" t="s">
        <v>71</v>
      </c>
      <c r="I50" s="9">
        <v>0</v>
      </c>
    </row>
    <row r="51" spans="1:9" x14ac:dyDescent="0.25">
      <c r="A51">
        <v>27</v>
      </c>
      <c r="B51" t="s">
        <v>72</v>
      </c>
      <c r="C51">
        <v>2321</v>
      </c>
      <c r="D51">
        <v>2398</v>
      </c>
      <c r="E51" s="9">
        <f t="shared" si="0"/>
        <v>0</v>
      </c>
      <c r="F51" s="9"/>
      <c r="G51">
        <v>27</v>
      </c>
      <c r="H51" t="s">
        <v>72</v>
      </c>
      <c r="I51" s="9">
        <v>0</v>
      </c>
    </row>
    <row r="52" spans="1:9" x14ac:dyDescent="0.25">
      <c r="A52">
        <v>127</v>
      </c>
      <c r="B52" t="s">
        <v>73</v>
      </c>
      <c r="C52">
        <v>2019</v>
      </c>
      <c r="D52">
        <v>2478</v>
      </c>
      <c r="E52" s="9">
        <f t="shared" si="0"/>
        <v>0</v>
      </c>
      <c r="F52" s="9"/>
      <c r="G52">
        <v>127</v>
      </c>
      <c r="H52" t="s">
        <v>73</v>
      </c>
      <c r="I52" s="9">
        <v>0</v>
      </c>
    </row>
    <row r="53" spans="1:9" x14ac:dyDescent="0.25">
      <c r="A53">
        <v>28</v>
      </c>
      <c r="B53" t="s">
        <v>74</v>
      </c>
      <c r="C53">
        <v>2398</v>
      </c>
      <c r="D53">
        <v>2861</v>
      </c>
      <c r="E53" s="9">
        <f t="shared" si="0"/>
        <v>0</v>
      </c>
      <c r="F53" s="9"/>
      <c r="G53">
        <v>28</v>
      </c>
      <c r="H53" t="s">
        <v>74</v>
      </c>
      <c r="I53" s="9">
        <v>0</v>
      </c>
    </row>
    <row r="54" spans="1:9" x14ac:dyDescent="0.25">
      <c r="A54">
        <v>91</v>
      </c>
      <c r="B54" t="s">
        <v>75</v>
      </c>
      <c r="C54">
        <v>2212</v>
      </c>
      <c r="D54">
        <v>2359</v>
      </c>
      <c r="E54" s="9">
        <f t="shared" si="0"/>
        <v>0</v>
      </c>
      <c r="F54" s="9"/>
      <c r="G54">
        <v>91</v>
      </c>
      <c r="H54" t="s">
        <v>75</v>
      </c>
      <c r="I54" s="9">
        <v>0</v>
      </c>
    </row>
    <row r="55" spans="1:9" x14ac:dyDescent="0.25">
      <c r="A55">
        <v>178</v>
      </c>
      <c r="B55" t="s">
        <v>76</v>
      </c>
      <c r="C55">
        <v>2390</v>
      </c>
      <c r="D55">
        <v>2774</v>
      </c>
      <c r="E55" s="9">
        <f t="shared" si="0"/>
        <v>0</v>
      </c>
      <c r="F55" s="9"/>
      <c r="G55">
        <v>178</v>
      </c>
      <c r="H55" t="s">
        <v>76</v>
      </c>
      <c r="I55" s="9">
        <v>0</v>
      </c>
    </row>
    <row r="56" spans="1:9" x14ac:dyDescent="0.25">
      <c r="A56">
        <v>29</v>
      </c>
      <c r="B56" t="s">
        <v>77</v>
      </c>
      <c r="C56">
        <v>2210</v>
      </c>
      <c r="D56">
        <v>2661</v>
      </c>
      <c r="E56" s="9">
        <f t="shared" si="0"/>
        <v>0</v>
      </c>
      <c r="F56" s="9"/>
      <c r="G56">
        <v>29</v>
      </c>
      <c r="H56" t="s">
        <v>77</v>
      </c>
      <c r="I56" s="9">
        <v>0</v>
      </c>
    </row>
    <row r="57" spans="1:9" x14ac:dyDescent="0.25">
      <c r="A57">
        <v>175</v>
      </c>
      <c r="B57" t="s">
        <v>78</v>
      </c>
      <c r="C57">
        <v>2347</v>
      </c>
      <c r="D57">
        <v>2502</v>
      </c>
      <c r="E57" s="9">
        <f t="shared" si="0"/>
        <v>0</v>
      </c>
      <c r="F57" s="9"/>
      <c r="G57">
        <v>175</v>
      </c>
      <c r="H57" t="s">
        <v>78</v>
      </c>
      <c r="I57" s="9">
        <v>0</v>
      </c>
    </row>
    <row r="58" spans="1:9" x14ac:dyDescent="0.25">
      <c r="A58">
        <v>92</v>
      </c>
      <c r="B58" t="s">
        <v>79</v>
      </c>
      <c r="C58">
        <v>2150</v>
      </c>
      <c r="D58">
        <v>2515</v>
      </c>
      <c r="E58" s="9">
        <f t="shared" si="0"/>
        <v>0</v>
      </c>
      <c r="F58" s="9"/>
      <c r="G58">
        <v>92</v>
      </c>
      <c r="H58" t="s">
        <v>79</v>
      </c>
      <c r="I58" s="9">
        <v>0</v>
      </c>
    </row>
    <row r="59" spans="1:9" x14ac:dyDescent="0.25">
      <c r="A59">
        <v>128</v>
      </c>
      <c r="B59" t="s">
        <v>80</v>
      </c>
      <c r="C59">
        <v>2041</v>
      </c>
      <c r="D59">
        <v>2258</v>
      </c>
      <c r="E59" s="9">
        <f t="shared" si="0"/>
        <v>0</v>
      </c>
      <c r="F59" s="9"/>
      <c r="G59">
        <v>128</v>
      </c>
      <c r="H59" t="s">
        <v>80</v>
      </c>
      <c r="I59" s="9">
        <v>0</v>
      </c>
    </row>
    <row r="60" spans="1:9" x14ac:dyDescent="0.25">
      <c r="A60">
        <v>93</v>
      </c>
      <c r="B60" t="s">
        <v>81</v>
      </c>
      <c r="C60">
        <v>2137</v>
      </c>
      <c r="D60">
        <v>2505</v>
      </c>
      <c r="E60" s="9">
        <f t="shared" si="0"/>
        <v>0</v>
      </c>
      <c r="F60" s="9"/>
      <c r="G60">
        <v>93</v>
      </c>
      <c r="H60" t="s">
        <v>81</v>
      </c>
      <c r="I60" s="9">
        <v>0</v>
      </c>
    </row>
    <row r="61" spans="1:9" x14ac:dyDescent="0.25">
      <c r="A61">
        <v>94</v>
      </c>
      <c r="B61" t="s">
        <v>82</v>
      </c>
      <c r="C61">
        <v>2380</v>
      </c>
      <c r="D61">
        <v>2556</v>
      </c>
      <c r="E61" s="9">
        <f t="shared" si="0"/>
        <v>0</v>
      </c>
      <c r="F61" s="9"/>
      <c r="G61">
        <v>94</v>
      </c>
      <c r="H61" t="s">
        <v>82</v>
      </c>
      <c r="I61" s="9">
        <v>0</v>
      </c>
    </row>
    <row r="62" spans="1:9" x14ac:dyDescent="0.25">
      <c r="A62">
        <v>95</v>
      </c>
      <c r="B62" t="s">
        <v>83</v>
      </c>
      <c r="C62">
        <v>1851</v>
      </c>
      <c r="D62">
        <v>2140</v>
      </c>
      <c r="E62" s="9">
        <f t="shared" si="0"/>
        <v>0</v>
      </c>
      <c r="F62" s="9"/>
      <c r="G62">
        <v>95</v>
      </c>
      <c r="H62" t="s">
        <v>83</v>
      </c>
      <c r="I62" s="9">
        <v>0</v>
      </c>
    </row>
    <row r="63" spans="1:9" x14ac:dyDescent="0.25">
      <c r="A63">
        <v>171</v>
      </c>
      <c r="B63" t="s">
        <v>84</v>
      </c>
      <c r="C63">
        <v>2271</v>
      </c>
      <c r="D63">
        <v>2461</v>
      </c>
      <c r="E63" s="9">
        <f t="shared" si="0"/>
        <v>0</v>
      </c>
      <c r="F63" s="9"/>
      <c r="G63">
        <v>171</v>
      </c>
      <c r="H63" t="s">
        <v>84</v>
      </c>
      <c r="I63" s="9">
        <v>0</v>
      </c>
    </row>
    <row r="64" spans="1:9" x14ac:dyDescent="0.25">
      <c r="A64">
        <v>96</v>
      </c>
      <c r="B64" t="s">
        <v>85</v>
      </c>
      <c r="C64">
        <v>2293</v>
      </c>
      <c r="D64">
        <v>2409</v>
      </c>
      <c r="E64" s="9">
        <f t="shared" si="0"/>
        <v>0</v>
      </c>
      <c r="F64" s="9"/>
      <c r="G64">
        <v>96</v>
      </c>
      <c r="H64" t="s">
        <v>85</v>
      </c>
      <c r="I64" s="9">
        <v>0</v>
      </c>
    </row>
    <row r="65" spans="1:9" x14ac:dyDescent="0.25">
      <c r="A65">
        <v>166</v>
      </c>
      <c r="B65" t="s">
        <v>86</v>
      </c>
      <c r="C65">
        <v>2369</v>
      </c>
      <c r="D65">
        <v>2379</v>
      </c>
      <c r="E65" s="9">
        <f t="shared" si="0"/>
        <v>0</v>
      </c>
      <c r="F65" s="9"/>
      <c r="G65">
        <v>166</v>
      </c>
      <c r="H65" t="s">
        <v>86</v>
      </c>
      <c r="I65" s="9">
        <v>0</v>
      </c>
    </row>
    <row r="66" spans="1:9" x14ac:dyDescent="0.25">
      <c r="A66">
        <v>97</v>
      </c>
      <c r="B66" t="s">
        <v>87</v>
      </c>
      <c r="C66">
        <v>2180</v>
      </c>
      <c r="D66">
        <v>2060</v>
      </c>
      <c r="E66" s="9">
        <f t="shared" si="0"/>
        <v>2.0183486238531945E-2</v>
      </c>
      <c r="F66" s="9"/>
      <c r="G66">
        <v>97</v>
      </c>
      <c r="H66" t="s">
        <v>87</v>
      </c>
      <c r="I66" s="9">
        <v>1.9489814644888526E-2</v>
      </c>
    </row>
    <row r="67" spans="1:9" x14ac:dyDescent="0.25">
      <c r="A67">
        <v>185</v>
      </c>
      <c r="B67" t="s">
        <v>88</v>
      </c>
      <c r="C67">
        <v>2468</v>
      </c>
      <c r="D67">
        <v>2826</v>
      </c>
      <c r="E67" s="9">
        <f t="shared" ref="E67:E130" si="1">MAX(0,MIN(1,(1-5%-D67/C67)*4))</f>
        <v>0</v>
      </c>
      <c r="F67" s="9"/>
      <c r="G67">
        <v>185</v>
      </c>
      <c r="H67" t="s">
        <v>88</v>
      </c>
      <c r="I67" s="9">
        <v>0</v>
      </c>
    </row>
    <row r="68" spans="1:9" x14ac:dyDescent="0.25">
      <c r="A68">
        <v>150</v>
      </c>
      <c r="B68" t="s">
        <v>89</v>
      </c>
      <c r="C68">
        <v>2140</v>
      </c>
      <c r="D68">
        <v>2232</v>
      </c>
      <c r="E68" s="9">
        <f t="shared" si="1"/>
        <v>0</v>
      </c>
      <c r="F68" s="9"/>
      <c r="G68">
        <v>150</v>
      </c>
      <c r="H68" t="s">
        <v>89</v>
      </c>
      <c r="I68" s="9">
        <v>0</v>
      </c>
    </row>
    <row r="69" spans="1:9" x14ac:dyDescent="0.25">
      <c r="A69">
        <v>129</v>
      </c>
      <c r="B69" t="s">
        <v>90</v>
      </c>
      <c r="C69">
        <v>2171</v>
      </c>
      <c r="D69">
        <v>2289</v>
      </c>
      <c r="E69" s="9">
        <f t="shared" si="1"/>
        <v>0</v>
      </c>
      <c r="F69" s="9"/>
      <c r="G69">
        <v>129</v>
      </c>
      <c r="H69" t="s">
        <v>90</v>
      </c>
      <c r="I69" s="9">
        <v>0</v>
      </c>
    </row>
    <row r="70" spans="1:9" x14ac:dyDescent="0.25">
      <c r="A70">
        <v>98</v>
      </c>
      <c r="B70" t="s">
        <v>91</v>
      </c>
      <c r="C70">
        <v>2242</v>
      </c>
      <c r="D70">
        <v>2636</v>
      </c>
      <c r="E70" s="9">
        <f t="shared" si="1"/>
        <v>0</v>
      </c>
      <c r="F70" s="9"/>
      <c r="G70">
        <v>98</v>
      </c>
      <c r="H70" t="s">
        <v>91</v>
      </c>
      <c r="I70" s="9">
        <v>0</v>
      </c>
    </row>
    <row r="71" spans="1:9" x14ac:dyDescent="0.25">
      <c r="A71">
        <v>161</v>
      </c>
      <c r="B71" t="s">
        <v>92</v>
      </c>
      <c r="C71">
        <v>2369</v>
      </c>
      <c r="D71">
        <v>2386</v>
      </c>
      <c r="E71" s="9">
        <f t="shared" si="1"/>
        <v>0</v>
      </c>
      <c r="F71" s="9"/>
      <c r="G71">
        <v>161</v>
      </c>
      <c r="H71" t="s">
        <v>92</v>
      </c>
      <c r="I71" s="9">
        <v>0</v>
      </c>
    </row>
    <row r="72" spans="1:9" x14ac:dyDescent="0.25">
      <c r="A72">
        <v>99</v>
      </c>
      <c r="B72" t="s">
        <v>93</v>
      </c>
      <c r="C72">
        <v>2383</v>
      </c>
      <c r="D72">
        <v>2880</v>
      </c>
      <c r="E72" s="9">
        <f t="shared" si="1"/>
        <v>0</v>
      </c>
      <c r="F72" s="9"/>
      <c r="G72">
        <v>99</v>
      </c>
      <c r="H72" t="s">
        <v>93</v>
      </c>
      <c r="I72" s="9">
        <v>0</v>
      </c>
    </row>
    <row r="73" spans="1:9" x14ac:dyDescent="0.25">
      <c r="A73">
        <v>100</v>
      </c>
      <c r="B73" t="s">
        <v>94</v>
      </c>
      <c r="C73">
        <v>2118</v>
      </c>
      <c r="D73">
        <v>2272</v>
      </c>
      <c r="E73" s="9">
        <f t="shared" si="1"/>
        <v>0</v>
      </c>
      <c r="F73" s="9"/>
      <c r="G73">
        <v>100</v>
      </c>
      <c r="H73" t="s">
        <v>94</v>
      </c>
      <c r="I73" s="9">
        <v>0</v>
      </c>
    </row>
    <row r="74" spans="1:9" x14ac:dyDescent="0.25">
      <c r="A74">
        <v>31</v>
      </c>
      <c r="B74" t="s">
        <v>95</v>
      </c>
      <c r="C74">
        <v>2310</v>
      </c>
      <c r="D74">
        <v>2435</v>
      </c>
      <c r="E74" s="9">
        <f t="shared" si="1"/>
        <v>0</v>
      </c>
      <c r="F74" s="9"/>
      <c r="G74">
        <v>31</v>
      </c>
      <c r="H74" t="s">
        <v>95</v>
      </c>
      <c r="I74" s="9">
        <v>0</v>
      </c>
    </row>
    <row r="75" spans="1:9" x14ac:dyDescent="0.25">
      <c r="A75">
        <v>58</v>
      </c>
      <c r="B75" t="s">
        <v>96</v>
      </c>
      <c r="C75">
        <v>2074</v>
      </c>
      <c r="D75">
        <v>2512</v>
      </c>
      <c r="E75" s="9">
        <f t="shared" si="1"/>
        <v>0</v>
      </c>
      <c r="F75" s="9"/>
      <c r="G75">
        <v>58</v>
      </c>
      <c r="H75" t="s">
        <v>96</v>
      </c>
      <c r="I75" s="9">
        <v>0</v>
      </c>
    </row>
    <row r="76" spans="1:9" x14ac:dyDescent="0.25">
      <c r="A76">
        <v>56</v>
      </c>
      <c r="B76" t="s">
        <v>97</v>
      </c>
      <c r="C76">
        <v>2404</v>
      </c>
      <c r="D76">
        <v>2409</v>
      </c>
      <c r="E76" s="9">
        <f t="shared" si="1"/>
        <v>0</v>
      </c>
      <c r="F76" s="9"/>
      <c r="G76">
        <v>56</v>
      </c>
      <c r="H76" t="s">
        <v>97</v>
      </c>
      <c r="I76" s="9">
        <v>0</v>
      </c>
    </row>
    <row r="77" spans="1:9" x14ac:dyDescent="0.25">
      <c r="A77">
        <v>147</v>
      </c>
      <c r="B77" t="s">
        <v>98</v>
      </c>
      <c r="C77">
        <v>2261</v>
      </c>
      <c r="D77">
        <v>2456</v>
      </c>
      <c r="E77" s="9">
        <f t="shared" si="1"/>
        <v>0</v>
      </c>
      <c r="F77" s="9"/>
      <c r="G77">
        <v>147</v>
      </c>
      <c r="H77" t="s">
        <v>98</v>
      </c>
      <c r="I77" s="9">
        <v>0</v>
      </c>
    </row>
    <row r="78" spans="1:9" x14ac:dyDescent="0.25">
      <c r="A78">
        <v>148</v>
      </c>
      <c r="B78" t="s">
        <v>99</v>
      </c>
      <c r="C78">
        <v>2105</v>
      </c>
      <c r="D78">
        <v>2587</v>
      </c>
      <c r="E78" s="9">
        <f t="shared" si="1"/>
        <v>0</v>
      </c>
      <c r="F78" s="9"/>
      <c r="G78">
        <v>148</v>
      </c>
      <c r="H78" t="s">
        <v>99</v>
      </c>
      <c r="I78" s="9">
        <v>0</v>
      </c>
    </row>
    <row r="79" spans="1:9" x14ac:dyDescent="0.25">
      <c r="A79">
        <v>173</v>
      </c>
      <c r="B79" t="s">
        <v>100</v>
      </c>
      <c r="C79">
        <v>2376</v>
      </c>
      <c r="D79">
        <v>2421</v>
      </c>
      <c r="E79" s="9">
        <f t="shared" si="1"/>
        <v>0</v>
      </c>
      <c r="F79" s="9"/>
      <c r="G79">
        <v>173</v>
      </c>
      <c r="H79" t="s">
        <v>100</v>
      </c>
      <c r="I79" s="9">
        <v>0</v>
      </c>
    </row>
    <row r="80" spans="1:9" x14ac:dyDescent="0.25">
      <c r="A80">
        <v>32</v>
      </c>
      <c r="B80" t="s">
        <v>101</v>
      </c>
      <c r="C80">
        <v>2106</v>
      </c>
      <c r="D80">
        <v>2224</v>
      </c>
      <c r="E80" s="9">
        <f t="shared" si="1"/>
        <v>0</v>
      </c>
      <c r="F80" s="9"/>
      <c r="G80">
        <v>32</v>
      </c>
      <c r="H80" t="s">
        <v>101</v>
      </c>
      <c r="I80" s="9">
        <v>0</v>
      </c>
    </row>
    <row r="81" spans="1:9" x14ac:dyDescent="0.25">
      <c r="A81">
        <v>33</v>
      </c>
      <c r="B81" t="s">
        <v>102</v>
      </c>
      <c r="C81">
        <v>2174</v>
      </c>
      <c r="D81">
        <v>2641</v>
      </c>
      <c r="E81" s="9">
        <f t="shared" si="1"/>
        <v>0</v>
      </c>
      <c r="F81" s="9"/>
      <c r="G81">
        <v>33</v>
      </c>
      <c r="H81" t="s">
        <v>102</v>
      </c>
      <c r="I81" s="9">
        <v>0</v>
      </c>
    </row>
    <row r="82" spans="1:9" x14ac:dyDescent="0.25">
      <c r="A82">
        <v>34</v>
      </c>
      <c r="B82" t="s">
        <v>103</v>
      </c>
      <c r="C82">
        <v>2148</v>
      </c>
      <c r="D82">
        <v>2444</v>
      </c>
      <c r="E82" s="9">
        <f t="shared" si="1"/>
        <v>0</v>
      </c>
      <c r="F82" s="9"/>
      <c r="G82">
        <v>34</v>
      </c>
      <c r="H82" t="s">
        <v>103</v>
      </c>
      <c r="I82" s="9">
        <v>0</v>
      </c>
    </row>
    <row r="83" spans="1:9" x14ac:dyDescent="0.25">
      <c r="A83">
        <v>35</v>
      </c>
      <c r="B83" t="s">
        <v>104</v>
      </c>
      <c r="C83">
        <v>2252</v>
      </c>
      <c r="D83">
        <v>2680</v>
      </c>
      <c r="E83" s="9">
        <f t="shared" si="1"/>
        <v>0</v>
      </c>
      <c r="F83" s="9"/>
      <c r="G83">
        <v>35</v>
      </c>
      <c r="H83" t="s">
        <v>104</v>
      </c>
      <c r="I83" s="9">
        <v>0</v>
      </c>
    </row>
    <row r="84" spans="1:9" x14ac:dyDescent="0.25">
      <c r="A84">
        <v>102</v>
      </c>
      <c r="B84" t="s">
        <v>105</v>
      </c>
      <c r="C84">
        <v>2162</v>
      </c>
      <c r="D84">
        <v>2286</v>
      </c>
      <c r="E84" s="9">
        <f t="shared" si="1"/>
        <v>0</v>
      </c>
      <c r="F84" s="9"/>
      <c r="G84">
        <v>102</v>
      </c>
      <c r="H84" t="s">
        <v>105</v>
      </c>
      <c r="I84" s="9">
        <v>0</v>
      </c>
    </row>
    <row r="85" spans="1:9" x14ac:dyDescent="0.25">
      <c r="A85">
        <v>103</v>
      </c>
      <c r="B85" t="s">
        <v>106</v>
      </c>
      <c r="C85">
        <v>2256</v>
      </c>
      <c r="D85">
        <v>2379</v>
      </c>
      <c r="E85" s="9">
        <f t="shared" si="1"/>
        <v>0</v>
      </c>
      <c r="F85" s="9"/>
      <c r="G85">
        <v>103</v>
      </c>
      <c r="H85" t="s">
        <v>106</v>
      </c>
      <c r="I85" s="9">
        <v>0</v>
      </c>
    </row>
    <row r="86" spans="1:9" x14ac:dyDescent="0.25">
      <c r="A86">
        <v>172</v>
      </c>
      <c r="B86" t="s">
        <v>107</v>
      </c>
      <c r="C86">
        <v>2301</v>
      </c>
      <c r="D86">
        <v>2699</v>
      </c>
      <c r="E86" s="9">
        <f t="shared" si="1"/>
        <v>0</v>
      </c>
      <c r="F86" s="9"/>
      <c r="G86">
        <v>172</v>
      </c>
      <c r="H86" t="s">
        <v>107</v>
      </c>
      <c r="I86" s="9">
        <v>0</v>
      </c>
    </row>
    <row r="87" spans="1:9" x14ac:dyDescent="0.25">
      <c r="A87">
        <v>151</v>
      </c>
      <c r="B87" t="s">
        <v>108</v>
      </c>
      <c r="C87">
        <v>2201</v>
      </c>
      <c r="D87">
        <v>2313</v>
      </c>
      <c r="E87" s="9">
        <f t="shared" si="1"/>
        <v>0</v>
      </c>
      <c r="F87" s="9"/>
      <c r="G87">
        <v>151</v>
      </c>
      <c r="H87" t="s">
        <v>108</v>
      </c>
      <c r="I87" s="9">
        <v>0</v>
      </c>
    </row>
    <row r="88" spans="1:9" x14ac:dyDescent="0.25">
      <c r="A88">
        <v>36</v>
      </c>
      <c r="B88" t="s">
        <v>109</v>
      </c>
      <c r="C88">
        <v>2251</v>
      </c>
      <c r="D88">
        <v>2323</v>
      </c>
      <c r="E88" s="9">
        <f t="shared" si="1"/>
        <v>0</v>
      </c>
      <c r="F88" s="9"/>
      <c r="G88">
        <v>36</v>
      </c>
      <c r="H88" t="s">
        <v>109</v>
      </c>
      <c r="I88" s="9">
        <v>0</v>
      </c>
    </row>
    <row r="89" spans="1:9" x14ac:dyDescent="0.25">
      <c r="A89">
        <v>180</v>
      </c>
      <c r="B89" t="s">
        <v>110</v>
      </c>
      <c r="C89">
        <v>2369</v>
      </c>
      <c r="D89">
        <v>2618</v>
      </c>
      <c r="E89" s="9">
        <f t="shared" si="1"/>
        <v>0</v>
      </c>
      <c r="F89" s="9"/>
      <c r="G89">
        <v>180</v>
      </c>
      <c r="H89" t="s">
        <v>110</v>
      </c>
      <c r="I89" s="9">
        <v>0</v>
      </c>
    </row>
    <row r="90" spans="1:9" x14ac:dyDescent="0.25">
      <c r="A90">
        <v>130</v>
      </c>
      <c r="B90" t="s">
        <v>111</v>
      </c>
      <c r="C90">
        <v>2353</v>
      </c>
      <c r="D90">
        <v>2840</v>
      </c>
      <c r="E90" s="9">
        <f t="shared" si="1"/>
        <v>0</v>
      </c>
      <c r="F90" s="9"/>
      <c r="G90">
        <v>130</v>
      </c>
      <c r="H90" t="s">
        <v>111</v>
      </c>
      <c r="I90" s="9">
        <v>0</v>
      </c>
    </row>
    <row r="91" spans="1:9" x14ac:dyDescent="0.25">
      <c r="A91">
        <v>62</v>
      </c>
      <c r="B91" t="s">
        <v>112</v>
      </c>
      <c r="C91">
        <v>2353</v>
      </c>
      <c r="D91">
        <v>2287</v>
      </c>
      <c r="E91" s="9">
        <f t="shared" si="1"/>
        <v>0</v>
      </c>
      <c r="F91" s="9"/>
      <c r="G91">
        <v>62</v>
      </c>
      <c r="H91" t="s">
        <v>112</v>
      </c>
      <c r="I91" s="9">
        <v>0</v>
      </c>
    </row>
    <row r="92" spans="1:9" x14ac:dyDescent="0.25">
      <c r="A92">
        <v>104</v>
      </c>
      <c r="B92" t="s">
        <v>113</v>
      </c>
      <c r="C92">
        <v>2356</v>
      </c>
      <c r="D92">
        <v>2389</v>
      </c>
      <c r="E92" s="9">
        <f t="shared" si="1"/>
        <v>0</v>
      </c>
      <c r="F92" s="9"/>
      <c r="G92">
        <v>104</v>
      </c>
      <c r="H92" t="s">
        <v>113</v>
      </c>
      <c r="I92" s="9">
        <v>0</v>
      </c>
    </row>
    <row r="93" spans="1:9" x14ac:dyDescent="0.25">
      <c r="A93">
        <v>37</v>
      </c>
      <c r="B93" t="s">
        <v>114</v>
      </c>
      <c r="C93">
        <v>2255</v>
      </c>
      <c r="D93">
        <v>2432</v>
      </c>
      <c r="E93" s="9">
        <f t="shared" si="1"/>
        <v>0</v>
      </c>
      <c r="F93" s="9"/>
      <c r="G93">
        <v>37</v>
      </c>
      <c r="H93" t="s">
        <v>114</v>
      </c>
      <c r="I93" s="9">
        <v>0</v>
      </c>
    </row>
    <row r="94" spans="1:9" x14ac:dyDescent="0.25">
      <c r="A94">
        <v>38</v>
      </c>
      <c r="B94" t="s">
        <v>115</v>
      </c>
      <c r="C94">
        <v>2336</v>
      </c>
      <c r="D94">
        <v>2386</v>
      </c>
      <c r="E94" s="9">
        <f t="shared" si="1"/>
        <v>0</v>
      </c>
      <c r="F94" s="9"/>
      <c r="G94">
        <v>38</v>
      </c>
      <c r="H94" t="s">
        <v>115</v>
      </c>
      <c r="I94" s="9">
        <v>0</v>
      </c>
    </row>
    <row r="95" spans="1:9" x14ac:dyDescent="0.25">
      <c r="A95">
        <v>138</v>
      </c>
      <c r="B95" t="s">
        <v>116</v>
      </c>
      <c r="C95">
        <v>1981</v>
      </c>
      <c r="D95">
        <v>2175</v>
      </c>
      <c r="E95" s="9">
        <f t="shared" si="1"/>
        <v>0</v>
      </c>
      <c r="F95" s="9"/>
      <c r="G95">
        <v>138</v>
      </c>
      <c r="H95" t="s">
        <v>116</v>
      </c>
      <c r="I95" s="9">
        <v>0</v>
      </c>
    </row>
    <row r="96" spans="1:9" x14ac:dyDescent="0.25">
      <c r="A96">
        <v>39</v>
      </c>
      <c r="B96" t="s">
        <v>117</v>
      </c>
      <c r="C96">
        <v>2184</v>
      </c>
      <c r="D96">
        <v>2681</v>
      </c>
      <c r="E96" s="9">
        <f t="shared" si="1"/>
        <v>0</v>
      </c>
      <c r="F96" s="9"/>
      <c r="G96">
        <v>39</v>
      </c>
      <c r="H96" t="s">
        <v>117</v>
      </c>
      <c r="I96" s="9">
        <v>0</v>
      </c>
    </row>
    <row r="97" spans="1:9" x14ac:dyDescent="0.25">
      <c r="A97">
        <v>9</v>
      </c>
      <c r="B97" t="s">
        <v>118</v>
      </c>
      <c r="C97">
        <v>2116</v>
      </c>
      <c r="D97">
        <v>2365</v>
      </c>
      <c r="E97" s="9">
        <f t="shared" si="1"/>
        <v>0</v>
      </c>
      <c r="F97" s="9"/>
      <c r="G97">
        <v>9</v>
      </c>
      <c r="H97" t="s">
        <v>118</v>
      </c>
      <c r="I97" s="9">
        <v>0</v>
      </c>
    </row>
    <row r="98" spans="1:9" x14ac:dyDescent="0.25">
      <c r="A98">
        <v>140</v>
      </c>
      <c r="B98" t="s">
        <v>119</v>
      </c>
      <c r="C98">
        <v>2123</v>
      </c>
      <c r="D98">
        <v>2706</v>
      </c>
      <c r="E98" s="9">
        <f t="shared" si="1"/>
        <v>0</v>
      </c>
      <c r="F98" s="9"/>
      <c r="G98">
        <v>140</v>
      </c>
      <c r="H98" t="s">
        <v>119</v>
      </c>
      <c r="I98" s="9">
        <v>0</v>
      </c>
    </row>
    <row r="99" spans="1:9" x14ac:dyDescent="0.25">
      <c r="A99">
        <v>61</v>
      </c>
      <c r="B99" t="s">
        <v>120</v>
      </c>
      <c r="C99">
        <v>1906</v>
      </c>
      <c r="D99">
        <v>2274</v>
      </c>
      <c r="E99" s="9">
        <f t="shared" si="1"/>
        <v>0</v>
      </c>
      <c r="F99" s="9"/>
      <c r="G99">
        <v>61</v>
      </c>
      <c r="H99" t="s">
        <v>120</v>
      </c>
      <c r="I99" s="9">
        <v>0</v>
      </c>
    </row>
    <row r="100" spans="1:9" x14ac:dyDescent="0.25">
      <c r="A100">
        <v>105</v>
      </c>
      <c r="B100" t="s">
        <v>121</v>
      </c>
      <c r="C100">
        <v>2298</v>
      </c>
      <c r="D100">
        <v>2370</v>
      </c>
      <c r="E100" s="9">
        <f t="shared" si="1"/>
        <v>0</v>
      </c>
      <c r="F100" s="9"/>
      <c r="G100">
        <v>105</v>
      </c>
      <c r="H100" t="s">
        <v>121</v>
      </c>
      <c r="I100" s="9">
        <v>0</v>
      </c>
    </row>
    <row r="101" spans="1:9" x14ac:dyDescent="0.25">
      <c r="A101">
        <v>157</v>
      </c>
      <c r="B101" t="s">
        <v>122</v>
      </c>
      <c r="C101">
        <v>2322</v>
      </c>
      <c r="D101">
        <v>2365</v>
      </c>
      <c r="E101" s="9">
        <f t="shared" si="1"/>
        <v>0</v>
      </c>
      <c r="F101" s="9"/>
      <c r="G101">
        <v>157</v>
      </c>
      <c r="H101" t="s">
        <v>122</v>
      </c>
      <c r="I101" s="9">
        <v>0</v>
      </c>
    </row>
    <row r="102" spans="1:9" x14ac:dyDescent="0.25">
      <c r="A102">
        <v>40</v>
      </c>
      <c r="B102" t="s">
        <v>123</v>
      </c>
      <c r="C102">
        <v>2276</v>
      </c>
      <c r="D102">
        <v>2737</v>
      </c>
      <c r="E102" s="9">
        <f t="shared" si="1"/>
        <v>0</v>
      </c>
      <c r="F102" s="9"/>
      <c r="G102">
        <v>40</v>
      </c>
      <c r="H102" t="s">
        <v>123</v>
      </c>
      <c r="I102" s="9">
        <v>0</v>
      </c>
    </row>
    <row r="103" spans="1:9" x14ac:dyDescent="0.25">
      <c r="A103">
        <v>143</v>
      </c>
      <c r="B103" t="s">
        <v>124</v>
      </c>
      <c r="C103">
        <v>2098</v>
      </c>
      <c r="D103">
        <v>2238</v>
      </c>
      <c r="E103" s="9">
        <f t="shared" si="1"/>
        <v>0</v>
      </c>
      <c r="F103" s="9"/>
      <c r="G103">
        <v>143</v>
      </c>
      <c r="H103" t="s">
        <v>124</v>
      </c>
      <c r="I103" s="9">
        <v>0</v>
      </c>
    </row>
    <row r="104" spans="1:9" x14ac:dyDescent="0.25">
      <c r="A104">
        <v>163</v>
      </c>
      <c r="B104" t="s">
        <v>125</v>
      </c>
      <c r="C104">
        <v>2387</v>
      </c>
      <c r="D104">
        <v>2455</v>
      </c>
      <c r="E104" s="9">
        <f t="shared" si="1"/>
        <v>0</v>
      </c>
      <c r="F104" s="9"/>
      <c r="G104">
        <v>163</v>
      </c>
      <c r="H104" t="s">
        <v>125</v>
      </c>
      <c r="I104" s="9">
        <v>0</v>
      </c>
    </row>
    <row r="105" spans="1:9" x14ac:dyDescent="0.25">
      <c r="A105">
        <v>131</v>
      </c>
      <c r="B105" t="s">
        <v>126</v>
      </c>
      <c r="C105">
        <v>2169</v>
      </c>
      <c r="D105">
        <v>2254</v>
      </c>
      <c r="E105" s="9">
        <f t="shared" si="1"/>
        <v>0</v>
      </c>
      <c r="F105" s="9"/>
      <c r="G105">
        <v>131</v>
      </c>
      <c r="H105" t="s">
        <v>126</v>
      </c>
      <c r="I105" s="9">
        <v>0</v>
      </c>
    </row>
    <row r="106" spans="1:9" x14ac:dyDescent="0.25">
      <c r="A106">
        <v>181</v>
      </c>
      <c r="B106" t="s">
        <v>127</v>
      </c>
      <c r="C106">
        <v>2328</v>
      </c>
      <c r="D106">
        <v>2595</v>
      </c>
      <c r="E106" s="9">
        <f t="shared" si="1"/>
        <v>0</v>
      </c>
      <c r="F106" s="9"/>
      <c r="G106">
        <v>181</v>
      </c>
      <c r="H106" t="s">
        <v>127</v>
      </c>
      <c r="I106" s="9">
        <v>0</v>
      </c>
    </row>
    <row r="107" spans="1:9" x14ac:dyDescent="0.25">
      <c r="A107">
        <v>41</v>
      </c>
      <c r="B107" t="s">
        <v>128</v>
      </c>
      <c r="C107">
        <v>2212</v>
      </c>
      <c r="D107">
        <v>2350</v>
      </c>
      <c r="E107" s="9">
        <f t="shared" si="1"/>
        <v>0</v>
      </c>
      <c r="F107" s="9"/>
      <c r="G107">
        <v>41</v>
      </c>
      <c r="H107" t="s">
        <v>128</v>
      </c>
      <c r="I107" s="9">
        <v>0</v>
      </c>
    </row>
    <row r="108" spans="1:9" x14ac:dyDescent="0.25">
      <c r="A108">
        <v>132</v>
      </c>
      <c r="B108" t="s">
        <v>129</v>
      </c>
      <c r="C108">
        <v>2251</v>
      </c>
      <c r="D108">
        <v>2294</v>
      </c>
      <c r="E108" s="9">
        <f t="shared" si="1"/>
        <v>0</v>
      </c>
      <c r="F108" s="9"/>
      <c r="G108">
        <v>132</v>
      </c>
      <c r="H108" t="s">
        <v>129</v>
      </c>
      <c r="I108" s="9">
        <v>0</v>
      </c>
    </row>
    <row r="109" spans="1:9" x14ac:dyDescent="0.25">
      <c r="A109">
        <v>106</v>
      </c>
      <c r="B109" t="s">
        <v>130</v>
      </c>
      <c r="C109">
        <v>2437</v>
      </c>
      <c r="D109">
        <v>2478</v>
      </c>
      <c r="E109" s="9">
        <f t="shared" si="1"/>
        <v>0</v>
      </c>
      <c r="F109" s="9"/>
      <c r="G109">
        <v>106</v>
      </c>
      <c r="H109" t="s">
        <v>130</v>
      </c>
      <c r="I109" s="9">
        <v>0</v>
      </c>
    </row>
    <row r="110" spans="1:9" x14ac:dyDescent="0.25">
      <c r="A110">
        <v>42</v>
      </c>
      <c r="B110" t="s">
        <v>131</v>
      </c>
      <c r="C110">
        <v>2413</v>
      </c>
      <c r="D110">
        <v>2953</v>
      </c>
      <c r="E110" s="9">
        <f t="shared" si="1"/>
        <v>0</v>
      </c>
      <c r="F110" s="9"/>
      <c r="G110">
        <v>42</v>
      </c>
      <c r="H110" t="s">
        <v>131</v>
      </c>
      <c r="I110" s="9">
        <v>0</v>
      </c>
    </row>
    <row r="111" spans="1:9" x14ac:dyDescent="0.25">
      <c r="A111">
        <v>59</v>
      </c>
      <c r="B111" t="s">
        <v>132</v>
      </c>
      <c r="C111">
        <v>2107</v>
      </c>
      <c r="D111">
        <v>2263</v>
      </c>
      <c r="E111" s="9">
        <f t="shared" si="1"/>
        <v>0</v>
      </c>
      <c r="F111" s="9"/>
      <c r="G111">
        <v>59</v>
      </c>
      <c r="H111" t="s">
        <v>132</v>
      </c>
      <c r="I111" s="9">
        <v>0</v>
      </c>
    </row>
    <row r="112" spans="1:9" x14ac:dyDescent="0.25">
      <c r="A112">
        <v>43</v>
      </c>
      <c r="B112" t="s">
        <v>133</v>
      </c>
      <c r="C112">
        <v>2098</v>
      </c>
      <c r="D112">
        <v>2536</v>
      </c>
      <c r="E112" s="9">
        <f t="shared" si="1"/>
        <v>0</v>
      </c>
      <c r="F112" s="9"/>
      <c r="G112">
        <v>43</v>
      </c>
      <c r="H112" t="s">
        <v>274</v>
      </c>
      <c r="I112" s="9">
        <v>0</v>
      </c>
    </row>
    <row r="113" spans="1:9" x14ac:dyDescent="0.25">
      <c r="A113">
        <v>44</v>
      </c>
      <c r="B113" t="s">
        <v>134</v>
      </c>
      <c r="C113">
        <v>1908</v>
      </c>
      <c r="D113">
        <v>2164</v>
      </c>
      <c r="E113" s="9">
        <f t="shared" si="1"/>
        <v>0</v>
      </c>
      <c r="F113" s="9"/>
      <c r="G113">
        <v>44</v>
      </c>
      <c r="H113" t="s">
        <v>134</v>
      </c>
      <c r="I113" s="9">
        <v>0</v>
      </c>
    </row>
    <row r="114" spans="1:9" x14ac:dyDescent="0.25">
      <c r="A114">
        <v>45</v>
      </c>
      <c r="B114" t="s">
        <v>135</v>
      </c>
      <c r="C114">
        <v>2539</v>
      </c>
      <c r="D114">
        <v>2926</v>
      </c>
      <c r="E114" s="9">
        <f t="shared" si="1"/>
        <v>0</v>
      </c>
      <c r="F114" s="9"/>
      <c r="G114">
        <v>45</v>
      </c>
      <c r="H114" t="s">
        <v>135</v>
      </c>
      <c r="I114" s="9">
        <v>0</v>
      </c>
    </row>
    <row r="115" spans="1:9" x14ac:dyDescent="0.25">
      <c r="A115">
        <v>46</v>
      </c>
      <c r="B115" t="s">
        <v>136</v>
      </c>
      <c r="C115">
        <v>2203</v>
      </c>
      <c r="D115">
        <v>2697</v>
      </c>
      <c r="E115" s="9">
        <f t="shared" si="1"/>
        <v>0</v>
      </c>
      <c r="F115" s="9"/>
      <c r="G115">
        <v>46</v>
      </c>
      <c r="H115" t="s">
        <v>136</v>
      </c>
      <c r="I115" s="9">
        <v>0</v>
      </c>
    </row>
    <row r="116" spans="1:9" x14ac:dyDescent="0.25">
      <c r="A116">
        <v>47</v>
      </c>
      <c r="B116" t="s">
        <v>137</v>
      </c>
      <c r="C116">
        <v>2517</v>
      </c>
      <c r="D116">
        <v>2949</v>
      </c>
      <c r="E116" s="9">
        <f t="shared" si="1"/>
        <v>0</v>
      </c>
      <c r="F116" s="9"/>
      <c r="G116">
        <v>47</v>
      </c>
      <c r="H116" t="s">
        <v>137</v>
      </c>
      <c r="I116" s="9">
        <v>0</v>
      </c>
    </row>
    <row r="117" spans="1:9" x14ac:dyDescent="0.25">
      <c r="A117">
        <v>107</v>
      </c>
      <c r="B117" t="s">
        <v>138</v>
      </c>
      <c r="C117">
        <v>2416</v>
      </c>
      <c r="D117">
        <v>2481</v>
      </c>
      <c r="E117" s="9">
        <f t="shared" si="1"/>
        <v>0</v>
      </c>
      <c r="F117" s="9"/>
      <c r="G117">
        <v>107</v>
      </c>
      <c r="H117" t="s">
        <v>138</v>
      </c>
      <c r="I117" s="9">
        <v>0</v>
      </c>
    </row>
    <row r="118" spans="1:9" x14ac:dyDescent="0.25">
      <c r="A118">
        <v>6</v>
      </c>
      <c r="B118" t="s">
        <v>139</v>
      </c>
      <c r="C118">
        <v>2370</v>
      </c>
      <c r="D118">
        <v>2806</v>
      </c>
      <c r="E118" s="9">
        <f t="shared" si="1"/>
        <v>0</v>
      </c>
      <c r="F118" s="9"/>
      <c r="G118">
        <v>6</v>
      </c>
      <c r="H118" t="s">
        <v>139</v>
      </c>
      <c r="I118" s="9">
        <v>0</v>
      </c>
    </row>
    <row r="119" spans="1:9" x14ac:dyDescent="0.25">
      <c r="A119">
        <v>108</v>
      </c>
      <c r="B119" t="s">
        <v>140</v>
      </c>
      <c r="C119">
        <v>2293</v>
      </c>
      <c r="D119">
        <v>2316</v>
      </c>
      <c r="E119" s="9">
        <f t="shared" si="1"/>
        <v>0</v>
      </c>
      <c r="F119" s="9"/>
      <c r="G119">
        <v>108</v>
      </c>
      <c r="H119" t="s">
        <v>140</v>
      </c>
      <c r="I119" s="9">
        <v>0</v>
      </c>
    </row>
    <row r="120" spans="1:9" x14ac:dyDescent="0.25">
      <c r="A120">
        <v>48</v>
      </c>
      <c r="B120" t="s">
        <v>141</v>
      </c>
      <c r="C120">
        <v>2141</v>
      </c>
      <c r="D120">
        <v>2637</v>
      </c>
      <c r="E120" s="9">
        <f t="shared" si="1"/>
        <v>0</v>
      </c>
      <c r="F120" s="9"/>
      <c r="G120">
        <v>48</v>
      </c>
      <c r="H120" t="s">
        <v>141</v>
      </c>
      <c r="I120" s="9">
        <v>0</v>
      </c>
    </row>
    <row r="121" spans="1:9" x14ac:dyDescent="0.25">
      <c r="A121">
        <v>10</v>
      </c>
      <c r="B121" t="s">
        <v>142</v>
      </c>
      <c r="C121">
        <v>2166</v>
      </c>
      <c r="D121">
        <v>2324</v>
      </c>
      <c r="E121" s="9">
        <f t="shared" si="1"/>
        <v>0</v>
      </c>
      <c r="F121" s="9"/>
      <c r="G121">
        <v>10</v>
      </c>
      <c r="H121" t="s">
        <v>142</v>
      </c>
      <c r="I121" s="9">
        <v>0</v>
      </c>
    </row>
    <row r="122" spans="1:9" x14ac:dyDescent="0.25">
      <c r="A122">
        <v>169</v>
      </c>
      <c r="B122" t="s">
        <v>143</v>
      </c>
      <c r="C122">
        <v>2313</v>
      </c>
      <c r="D122">
        <v>2339</v>
      </c>
      <c r="E122" s="9">
        <f t="shared" si="1"/>
        <v>0</v>
      </c>
      <c r="F122" s="9"/>
      <c r="G122">
        <v>169</v>
      </c>
      <c r="H122" t="s">
        <v>143</v>
      </c>
      <c r="I122" s="9">
        <v>0</v>
      </c>
    </row>
    <row r="123" spans="1:9" x14ac:dyDescent="0.25">
      <c r="A123">
        <v>49</v>
      </c>
      <c r="B123" t="s">
        <v>144</v>
      </c>
      <c r="C123">
        <v>2394</v>
      </c>
      <c r="D123">
        <v>2800</v>
      </c>
      <c r="E123" s="9">
        <f t="shared" si="1"/>
        <v>0</v>
      </c>
      <c r="F123" s="9"/>
      <c r="G123">
        <v>49</v>
      </c>
      <c r="H123" t="s">
        <v>144</v>
      </c>
      <c r="I123" s="9">
        <v>0</v>
      </c>
    </row>
    <row r="124" spans="1:9" x14ac:dyDescent="0.25">
      <c r="A124">
        <v>50</v>
      </c>
      <c r="B124" t="s">
        <v>145</v>
      </c>
      <c r="C124">
        <v>2480</v>
      </c>
      <c r="D124">
        <v>2627</v>
      </c>
      <c r="E124" s="9">
        <f t="shared" si="1"/>
        <v>0</v>
      </c>
      <c r="F124" s="9"/>
      <c r="G124">
        <v>50</v>
      </c>
      <c r="H124" t="s">
        <v>145</v>
      </c>
      <c r="I124" s="9">
        <v>0</v>
      </c>
    </row>
    <row r="125" spans="1:9" x14ac:dyDescent="0.25">
      <c r="A125">
        <v>51</v>
      </c>
      <c r="B125" t="s">
        <v>146</v>
      </c>
      <c r="C125">
        <v>2288</v>
      </c>
      <c r="D125">
        <v>2426</v>
      </c>
      <c r="E125" s="9">
        <f t="shared" si="1"/>
        <v>0</v>
      </c>
      <c r="F125" s="9"/>
      <c r="G125">
        <v>51</v>
      </c>
      <c r="H125" t="s">
        <v>146</v>
      </c>
      <c r="I125" s="9">
        <v>0</v>
      </c>
    </row>
    <row r="126" spans="1:9" x14ac:dyDescent="0.25">
      <c r="A126">
        <v>133</v>
      </c>
      <c r="B126" t="s">
        <v>147</v>
      </c>
      <c r="C126">
        <v>2523</v>
      </c>
      <c r="D126">
        <v>3023</v>
      </c>
      <c r="E126" s="9">
        <f t="shared" si="1"/>
        <v>0</v>
      </c>
      <c r="F126" s="9"/>
      <c r="G126">
        <v>133</v>
      </c>
      <c r="H126" t="s">
        <v>147</v>
      </c>
      <c r="I126" s="9">
        <v>0</v>
      </c>
    </row>
    <row r="127" spans="1:9" x14ac:dyDescent="0.25">
      <c r="A127">
        <v>109</v>
      </c>
      <c r="B127" t="s">
        <v>148</v>
      </c>
      <c r="C127">
        <v>2120</v>
      </c>
      <c r="D127">
        <v>2317</v>
      </c>
      <c r="E127" s="9">
        <f t="shared" si="1"/>
        <v>0</v>
      </c>
      <c r="F127" s="9"/>
      <c r="G127">
        <v>109</v>
      </c>
      <c r="H127" t="s">
        <v>148</v>
      </c>
      <c r="I127" s="9">
        <v>0</v>
      </c>
    </row>
    <row r="128" spans="1:9" x14ac:dyDescent="0.25">
      <c r="A128">
        <v>52</v>
      </c>
      <c r="B128" t="s">
        <v>149</v>
      </c>
      <c r="C128">
        <v>1956</v>
      </c>
      <c r="D128">
        <v>2025</v>
      </c>
      <c r="E128" s="9">
        <f t="shared" si="1"/>
        <v>0</v>
      </c>
      <c r="F128" s="9"/>
      <c r="G128">
        <v>52</v>
      </c>
      <c r="H128" t="s">
        <v>149</v>
      </c>
      <c r="I128" s="9">
        <v>0</v>
      </c>
    </row>
    <row r="129" spans="1:9" x14ac:dyDescent="0.25">
      <c r="A129">
        <v>110</v>
      </c>
      <c r="B129" t="s">
        <v>150</v>
      </c>
      <c r="C129">
        <v>2204</v>
      </c>
      <c r="D129">
        <v>2718</v>
      </c>
      <c r="E129" s="9">
        <f t="shared" si="1"/>
        <v>0</v>
      </c>
      <c r="F129" s="9"/>
      <c r="G129">
        <v>110</v>
      </c>
      <c r="H129" t="s">
        <v>150</v>
      </c>
      <c r="I129" s="9">
        <v>0</v>
      </c>
    </row>
    <row r="130" spans="1:9" x14ac:dyDescent="0.25">
      <c r="A130">
        <v>53</v>
      </c>
      <c r="B130" t="s">
        <v>151</v>
      </c>
      <c r="C130">
        <v>2439</v>
      </c>
      <c r="D130">
        <v>2920</v>
      </c>
      <c r="E130" s="9">
        <f t="shared" si="1"/>
        <v>0</v>
      </c>
      <c r="F130" s="9"/>
      <c r="G130">
        <v>53</v>
      </c>
      <c r="H130" t="s">
        <v>151</v>
      </c>
      <c r="I130" s="9">
        <v>0</v>
      </c>
    </row>
    <row r="131" spans="1:9" x14ac:dyDescent="0.25">
      <c r="A131">
        <v>111</v>
      </c>
      <c r="B131" t="s">
        <v>152</v>
      </c>
      <c r="C131">
        <v>2186</v>
      </c>
      <c r="D131">
        <v>2282</v>
      </c>
      <c r="E131" s="9">
        <f t="shared" ref="E131:E187" si="2">MAX(0,MIN(1,(1-5%-D131/C131)*4))</f>
        <v>0</v>
      </c>
      <c r="F131" s="9"/>
      <c r="G131">
        <v>111</v>
      </c>
      <c r="H131" t="s">
        <v>152</v>
      </c>
      <c r="I131" s="9">
        <v>0</v>
      </c>
    </row>
    <row r="132" spans="1:9" x14ac:dyDescent="0.25">
      <c r="A132">
        <v>54</v>
      </c>
      <c r="B132" t="s">
        <v>153</v>
      </c>
      <c r="C132">
        <v>2146</v>
      </c>
      <c r="D132">
        <v>2579</v>
      </c>
      <c r="E132" s="9">
        <f t="shared" si="2"/>
        <v>0</v>
      </c>
      <c r="F132" s="9"/>
      <c r="G132">
        <v>54</v>
      </c>
      <c r="H132" t="s">
        <v>153</v>
      </c>
      <c r="I132" s="9">
        <v>0</v>
      </c>
    </row>
    <row r="133" spans="1:9" x14ac:dyDescent="0.25">
      <c r="A133">
        <v>142</v>
      </c>
      <c r="B133" t="s">
        <v>154</v>
      </c>
      <c r="C133">
        <v>1936</v>
      </c>
      <c r="D133">
        <v>2120</v>
      </c>
      <c r="E133" s="9">
        <f t="shared" si="2"/>
        <v>0</v>
      </c>
      <c r="F133" s="9"/>
      <c r="G133">
        <v>142</v>
      </c>
      <c r="H133" t="s">
        <v>154</v>
      </c>
      <c r="I133" s="9">
        <v>0</v>
      </c>
    </row>
    <row r="134" spans="1:9" x14ac:dyDescent="0.25">
      <c r="A134">
        <v>182</v>
      </c>
      <c r="B134" t="s">
        <v>155</v>
      </c>
      <c r="C134">
        <v>2418</v>
      </c>
      <c r="D134">
        <v>2861</v>
      </c>
      <c r="E134" s="9">
        <f t="shared" si="2"/>
        <v>0</v>
      </c>
      <c r="F134" s="9"/>
      <c r="G134">
        <v>182</v>
      </c>
      <c r="H134" t="s">
        <v>155</v>
      </c>
      <c r="I134" s="9">
        <v>0</v>
      </c>
    </row>
    <row r="135" spans="1:9" x14ac:dyDescent="0.25">
      <c r="A135">
        <v>156</v>
      </c>
      <c r="B135" t="s">
        <v>156</v>
      </c>
      <c r="C135">
        <v>2255</v>
      </c>
      <c r="D135">
        <v>2528</v>
      </c>
      <c r="E135" s="9">
        <f t="shared" si="2"/>
        <v>0</v>
      </c>
      <c r="F135" s="9"/>
      <c r="G135">
        <v>156</v>
      </c>
      <c r="H135" t="s">
        <v>156</v>
      </c>
      <c r="I135" s="9">
        <v>0</v>
      </c>
    </row>
    <row r="136" spans="1:9" x14ac:dyDescent="0.25">
      <c r="A136">
        <v>55</v>
      </c>
      <c r="B136" t="s">
        <v>157</v>
      </c>
      <c r="C136">
        <v>2300</v>
      </c>
      <c r="D136">
        <v>2773</v>
      </c>
      <c r="E136" s="9">
        <f t="shared" si="2"/>
        <v>0</v>
      </c>
      <c r="F136" s="9"/>
      <c r="G136">
        <v>55</v>
      </c>
      <c r="H136" t="s">
        <v>157</v>
      </c>
      <c r="I136" s="9">
        <v>0</v>
      </c>
    </row>
    <row r="137" spans="1:9" x14ac:dyDescent="0.25">
      <c r="A137">
        <v>189</v>
      </c>
      <c r="B137" t="s">
        <v>158</v>
      </c>
      <c r="C137">
        <v>2368</v>
      </c>
      <c r="D137">
        <v>2232</v>
      </c>
      <c r="E137" s="9">
        <f t="shared" si="2"/>
        <v>2.9729729729729648E-2</v>
      </c>
      <c r="F137" s="9" t="s">
        <v>275</v>
      </c>
      <c r="G137">
        <v>189</v>
      </c>
      <c r="H137" t="s">
        <v>158</v>
      </c>
      <c r="I137" s="9">
        <v>2.925201672509159E-2</v>
      </c>
    </row>
    <row r="138" spans="1:9" x14ac:dyDescent="0.25">
      <c r="A138">
        <v>63</v>
      </c>
      <c r="B138" t="s">
        <v>159</v>
      </c>
      <c r="C138">
        <v>2165</v>
      </c>
      <c r="D138">
        <v>2723</v>
      </c>
      <c r="E138" s="9">
        <f t="shared" si="2"/>
        <v>0</v>
      </c>
      <c r="F138" s="9"/>
      <c r="G138">
        <v>63</v>
      </c>
      <c r="H138" t="s">
        <v>159</v>
      </c>
      <c r="I138" s="9">
        <v>0</v>
      </c>
    </row>
    <row r="139" spans="1:9" x14ac:dyDescent="0.25">
      <c r="A139">
        <v>64</v>
      </c>
      <c r="B139" t="s">
        <v>160</v>
      </c>
      <c r="C139">
        <v>2387</v>
      </c>
      <c r="D139">
        <v>2435</v>
      </c>
      <c r="E139" s="9">
        <f t="shared" si="2"/>
        <v>0</v>
      </c>
      <c r="F139" s="9"/>
      <c r="G139">
        <v>64</v>
      </c>
      <c r="H139" t="s">
        <v>160</v>
      </c>
      <c r="I139" s="9">
        <v>0</v>
      </c>
    </row>
    <row r="140" spans="1:9" x14ac:dyDescent="0.25">
      <c r="A140">
        <v>112</v>
      </c>
      <c r="B140" t="s">
        <v>161</v>
      </c>
      <c r="C140">
        <v>2325</v>
      </c>
      <c r="D140">
        <v>2878</v>
      </c>
      <c r="E140" s="9">
        <f t="shared" si="2"/>
        <v>0</v>
      </c>
      <c r="F140" s="9"/>
      <c r="G140">
        <v>112</v>
      </c>
      <c r="H140" t="s">
        <v>161</v>
      </c>
      <c r="I140" s="9">
        <v>0</v>
      </c>
    </row>
    <row r="141" spans="1:9" x14ac:dyDescent="0.25">
      <c r="A141">
        <v>65</v>
      </c>
      <c r="B141" t="s">
        <v>162</v>
      </c>
      <c r="C141">
        <v>2160</v>
      </c>
      <c r="D141">
        <v>2301</v>
      </c>
      <c r="E141" s="9">
        <f t="shared" si="2"/>
        <v>0</v>
      </c>
      <c r="F141" s="9"/>
      <c r="G141">
        <v>65</v>
      </c>
      <c r="H141" t="s">
        <v>162</v>
      </c>
      <c r="I141" s="9">
        <v>0</v>
      </c>
    </row>
    <row r="142" spans="1:9" x14ac:dyDescent="0.25">
      <c r="A142">
        <v>66</v>
      </c>
      <c r="B142" t="s">
        <v>163</v>
      </c>
      <c r="C142">
        <v>2247</v>
      </c>
      <c r="D142">
        <v>2409</v>
      </c>
      <c r="E142" s="9">
        <f t="shared" si="2"/>
        <v>0</v>
      </c>
      <c r="F142" s="9"/>
      <c r="G142">
        <v>66</v>
      </c>
      <c r="H142" t="s">
        <v>163</v>
      </c>
      <c r="I142" s="9">
        <v>0</v>
      </c>
    </row>
    <row r="143" spans="1:9" x14ac:dyDescent="0.25">
      <c r="A143">
        <v>149</v>
      </c>
      <c r="B143" t="s">
        <v>164</v>
      </c>
      <c r="C143">
        <v>2199</v>
      </c>
      <c r="D143">
        <v>2701</v>
      </c>
      <c r="E143" s="9">
        <f t="shared" si="2"/>
        <v>0</v>
      </c>
      <c r="F143" s="9"/>
      <c r="G143">
        <v>149</v>
      </c>
      <c r="H143" t="s">
        <v>164</v>
      </c>
      <c r="I143" s="9">
        <v>0</v>
      </c>
    </row>
    <row r="144" spans="1:9" x14ac:dyDescent="0.25">
      <c r="A144">
        <v>113</v>
      </c>
      <c r="B144" t="s">
        <v>165</v>
      </c>
      <c r="C144">
        <v>2257</v>
      </c>
      <c r="D144">
        <v>2377</v>
      </c>
      <c r="E144" s="9">
        <f t="shared" si="2"/>
        <v>0</v>
      </c>
      <c r="F144" s="9"/>
      <c r="G144">
        <v>113</v>
      </c>
      <c r="H144" t="s">
        <v>165</v>
      </c>
      <c r="I144" s="9">
        <v>0</v>
      </c>
    </row>
    <row r="145" spans="1:9" x14ac:dyDescent="0.25">
      <c r="A145">
        <v>11</v>
      </c>
      <c r="B145" t="s">
        <v>166</v>
      </c>
      <c r="C145">
        <v>2084</v>
      </c>
      <c r="D145">
        <v>2259</v>
      </c>
      <c r="E145" s="9">
        <f t="shared" si="2"/>
        <v>0</v>
      </c>
      <c r="F145" s="9"/>
      <c r="G145">
        <v>11</v>
      </c>
      <c r="H145" t="s">
        <v>166</v>
      </c>
      <c r="I145" s="9">
        <v>0</v>
      </c>
    </row>
    <row r="146" spans="1:9" x14ac:dyDescent="0.25">
      <c r="A146">
        <v>67</v>
      </c>
      <c r="B146" t="s">
        <v>167</v>
      </c>
      <c r="C146">
        <v>2185</v>
      </c>
      <c r="D146">
        <v>2404</v>
      </c>
      <c r="E146" s="9">
        <f t="shared" si="2"/>
        <v>0</v>
      </c>
      <c r="F146" s="9"/>
      <c r="G146">
        <v>67</v>
      </c>
      <c r="H146" t="s">
        <v>167</v>
      </c>
      <c r="I146" s="9">
        <v>0</v>
      </c>
    </row>
    <row r="147" spans="1:9" x14ac:dyDescent="0.25">
      <c r="A147">
        <v>134</v>
      </c>
      <c r="B147" t="s">
        <v>168</v>
      </c>
      <c r="C147">
        <v>2115</v>
      </c>
      <c r="D147">
        <v>2607</v>
      </c>
      <c r="E147" s="9">
        <f t="shared" si="2"/>
        <v>0</v>
      </c>
      <c r="F147" s="9"/>
      <c r="G147">
        <v>134</v>
      </c>
      <c r="H147" t="s">
        <v>168</v>
      </c>
      <c r="I147" s="9">
        <v>0</v>
      </c>
    </row>
    <row r="148" spans="1:9" x14ac:dyDescent="0.25">
      <c r="A148">
        <v>114</v>
      </c>
      <c r="B148" t="s">
        <v>169</v>
      </c>
      <c r="C148">
        <v>2021</v>
      </c>
      <c r="D148">
        <v>2237</v>
      </c>
      <c r="E148" s="9">
        <f t="shared" si="2"/>
        <v>0</v>
      </c>
      <c r="F148" s="9"/>
      <c r="G148">
        <v>114</v>
      </c>
      <c r="H148" t="s">
        <v>169</v>
      </c>
      <c r="I148" s="9">
        <v>0</v>
      </c>
    </row>
    <row r="149" spans="1:9" x14ac:dyDescent="0.25">
      <c r="A149">
        <v>176</v>
      </c>
      <c r="B149" t="s">
        <v>170</v>
      </c>
      <c r="C149">
        <v>2209</v>
      </c>
      <c r="D149">
        <v>2746</v>
      </c>
      <c r="E149" s="9">
        <f t="shared" si="2"/>
        <v>0</v>
      </c>
      <c r="F149" s="9"/>
      <c r="G149">
        <v>176</v>
      </c>
      <c r="H149" t="s">
        <v>170</v>
      </c>
      <c r="I149" s="9">
        <v>0</v>
      </c>
    </row>
    <row r="150" spans="1:9" x14ac:dyDescent="0.25">
      <c r="A150">
        <v>135</v>
      </c>
      <c r="B150" t="s">
        <v>171</v>
      </c>
      <c r="C150">
        <v>2082</v>
      </c>
      <c r="D150">
        <v>2572</v>
      </c>
      <c r="E150" s="9">
        <f t="shared" si="2"/>
        <v>0</v>
      </c>
      <c r="F150" s="9"/>
      <c r="G150">
        <v>135</v>
      </c>
      <c r="H150" t="s">
        <v>171</v>
      </c>
      <c r="I150" s="9">
        <v>0</v>
      </c>
    </row>
    <row r="151" spans="1:9" x14ac:dyDescent="0.25">
      <c r="A151">
        <v>115</v>
      </c>
      <c r="B151" t="s">
        <v>172</v>
      </c>
      <c r="C151">
        <v>1877</v>
      </c>
      <c r="D151">
        <v>2113</v>
      </c>
      <c r="E151" s="9">
        <f t="shared" si="2"/>
        <v>0</v>
      </c>
      <c r="F151" s="9"/>
      <c r="G151">
        <v>115</v>
      </c>
      <c r="H151" t="s">
        <v>172</v>
      </c>
      <c r="I151" s="9">
        <v>0</v>
      </c>
    </row>
    <row r="152" spans="1:9" x14ac:dyDescent="0.25">
      <c r="A152">
        <v>174</v>
      </c>
      <c r="B152" t="s">
        <v>173</v>
      </c>
      <c r="C152">
        <v>2340</v>
      </c>
      <c r="D152">
        <v>2409</v>
      </c>
      <c r="E152" s="9">
        <f t="shared" si="2"/>
        <v>0</v>
      </c>
      <c r="F152" s="9"/>
      <c r="G152">
        <v>174</v>
      </c>
      <c r="H152" t="s">
        <v>173</v>
      </c>
      <c r="I152" s="9">
        <v>0</v>
      </c>
    </row>
    <row r="153" spans="1:9" x14ac:dyDescent="0.25">
      <c r="A153">
        <v>116</v>
      </c>
      <c r="B153" t="s">
        <v>174</v>
      </c>
      <c r="C153">
        <v>2230</v>
      </c>
      <c r="D153">
        <v>2648</v>
      </c>
      <c r="E153" s="9">
        <f t="shared" si="2"/>
        <v>0</v>
      </c>
      <c r="F153" s="9"/>
      <c r="G153">
        <v>116</v>
      </c>
      <c r="H153" t="s">
        <v>174</v>
      </c>
      <c r="I153" s="9">
        <v>0</v>
      </c>
    </row>
    <row r="154" spans="1:9" x14ac:dyDescent="0.25">
      <c r="A154">
        <v>117</v>
      </c>
      <c r="B154" t="s">
        <v>175</v>
      </c>
      <c r="C154">
        <v>2409</v>
      </c>
      <c r="D154">
        <v>2457</v>
      </c>
      <c r="E154" s="9">
        <f t="shared" si="2"/>
        <v>0</v>
      </c>
      <c r="F154" s="9"/>
      <c r="G154">
        <v>117</v>
      </c>
      <c r="H154" t="s">
        <v>175</v>
      </c>
      <c r="I154" s="9">
        <v>0</v>
      </c>
    </row>
    <row r="155" spans="1:9" x14ac:dyDescent="0.25">
      <c r="A155">
        <v>183</v>
      </c>
      <c r="B155" t="s">
        <v>176</v>
      </c>
      <c r="C155">
        <v>2434</v>
      </c>
      <c r="D155">
        <v>2734</v>
      </c>
      <c r="E155" s="9">
        <f t="shared" si="2"/>
        <v>0</v>
      </c>
      <c r="F155" s="9"/>
      <c r="G155">
        <v>183</v>
      </c>
      <c r="H155" t="s">
        <v>176</v>
      </c>
      <c r="I155" s="9">
        <v>0</v>
      </c>
    </row>
    <row r="156" spans="1:9" x14ac:dyDescent="0.25">
      <c r="A156">
        <v>165</v>
      </c>
      <c r="B156" t="s">
        <v>177</v>
      </c>
      <c r="C156">
        <v>2341</v>
      </c>
      <c r="D156">
        <v>2662</v>
      </c>
      <c r="E156" s="9">
        <f t="shared" si="2"/>
        <v>0</v>
      </c>
      <c r="F156" s="9"/>
      <c r="G156">
        <v>165</v>
      </c>
      <c r="H156" t="s">
        <v>177</v>
      </c>
      <c r="I156" s="9">
        <v>0</v>
      </c>
    </row>
    <row r="157" spans="1:9" x14ac:dyDescent="0.25">
      <c r="A157">
        <v>68</v>
      </c>
      <c r="B157" t="s">
        <v>178</v>
      </c>
      <c r="C157">
        <v>2190</v>
      </c>
      <c r="D157">
        <v>2704</v>
      </c>
      <c r="E157" s="9">
        <f t="shared" si="2"/>
        <v>0</v>
      </c>
      <c r="F157" s="9"/>
      <c r="G157">
        <v>68</v>
      </c>
      <c r="H157" t="s">
        <v>178</v>
      </c>
      <c r="I157" s="9">
        <v>0</v>
      </c>
    </row>
    <row r="158" spans="1:9" x14ac:dyDescent="0.25">
      <c r="A158">
        <v>69</v>
      </c>
      <c r="B158" t="s">
        <v>179</v>
      </c>
      <c r="C158">
        <v>2311</v>
      </c>
      <c r="D158">
        <v>2796</v>
      </c>
      <c r="E158" s="9">
        <f t="shared" si="2"/>
        <v>0</v>
      </c>
      <c r="F158" s="9"/>
      <c r="G158">
        <v>69</v>
      </c>
      <c r="H158" t="s">
        <v>179</v>
      </c>
      <c r="I158" s="9">
        <v>0</v>
      </c>
    </row>
    <row r="159" spans="1:9" x14ac:dyDescent="0.25">
      <c r="A159">
        <v>159</v>
      </c>
      <c r="B159" t="s">
        <v>180</v>
      </c>
      <c r="C159">
        <v>2351</v>
      </c>
      <c r="D159">
        <v>2409</v>
      </c>
      <c r="E159" s="9">
        <f t="shared" si="2"/>
        <v>0</v>
      </c>
      <c r="F159" s="9"/>
      <c r="G159">
        <v>159</v>
      </c>
      <c r="H159" t="s">
        <v>180</v>
      </c>
      <c r="I159" s="9">
        <v>0</v>
      </c>
    </row>
    <row r="160" spans="1:9" x14ac:dyDescent="0.25">
      <c r="A160">
        <v>179</v>
      </c>
      <c r="B160" t="s">
        <v>181</v>
      </c>
      <c r="C160">
        <v>2371</v>
      </c>
      <c r="D160">
        <v>2498</v>
      </c>
      <c r="E160" s="9">
        <f t="shared" si="2"/>
        <v>0</v>
      </c>
      <c r="F160" s="9"/>
      <c r="G160">
        <v>179</v>
      </c>
      <c r="H160" t="s">
        <v>181</v>
      </c>
      <c r="I160" s="9">
        <v>0</v>
      </c>
    </row>
    <row r="161" spans="1:9" x14ac:dyDescent="0.25">
      <c r="A161">
        <v>146</v>
      </c>
      <c r="B161" t="s">
        <v>182</v>
      </c>
      <c r="C161">
        <v>2236</v>
      </c>
      <c r="D161">
        <v>2587</v>
      </c>
      <c r="E161" s="9">
        <f t="shared" si="2"/>
        <v>0</v>
      </c>
      <c r="F161" s="9"/>
      <c r="G161">
        <v>146</v>
      </c>
      <c r="H161" t="s">
        <v>182</v>
      </c>
      <c r="I161" s="9">
        <v>0</v>
      </c>
    </row>
    <row r="162" spans="1:9" x14ac:dyDescent="0.25">
      <c r="A162">
        <v>191</v>
      </c>
      <c r="B162" t="s">
        <v>183</v>
      </c>
      <c r="C162">
        <v>2488</v>
      </c>
      <c r="D162">
        <v>2829</v>
      </c>
      <c r="E162" s="9">
        <f t="shared" si="2"/>
        <v>0</v>
      </c>
      <c r="F162" s="9"/>
      <c r="G162">
        <v>191</v>
      </c>
      <c r="H162" t="s">
        <v>183</v>
      </c>
      <c r="I162" s="9">
        <v>0</v>
      </c>
    </row>
    <row r="163" spans="1:9" x14ac:dyDescent="0.25">
      <c r="A163">
        <v>118</v>
      </c>
      <c r="B163" t="s">
        <v>184</v>
      </c>
      <c r="C163">
        <v>2317</v>
      </c>
      <c r="D163">
        <v>2425</v>
      </c>
      <c r="E163" s="9">
        <f t="shared" si="2"/>
        <v>0</v>
      </c>
      <c r="F163" s="9"/>
      <c r="G163">
        <v>118</v>
      </c>
      <c r="H163" t="s">
        <v>184</v>
      </c>
      <c r="I163" s="9">
        <v>0</v>
      </c>
    </row>
    <row r="164" spans="1:9" x14ac:dyDescent="0.25">
      <c r="A164">
        <v>71</v>
      </c>
      <c r="B164" t="s">
        <v>185</v>
      </c>
      <c r="C164">
        <v>2245</v>
      </c>
      <c r="D164">
        <v>2299</v>
      </c>
      <c r="E164" s="9">
        <f t="shared" si="2"/>
        <v>0</v>
      </c>
      <c r="F164" s="9"/>
      <c r="G164">
        <v>71</v>
      </c>
      <c r="H164" t="s">
        <v>185</v>
      </c>
      <c r="I164" s="9">
        <v>0</v>
      </c>
    </row>
    <row r="165" spans="1:9" x14ac:dyDescent="0.25">
      <c r="A165">
        <v>72</v>
      </c>
      <c r="B165" t="s">
        <v>186</v>
      </c>
      <c r="C165">
        <v>2218</v>
      </c>
      <c r="D165">
        <v>2350</v>
      </c>
      <c r="E165" s="9">
        <f t="shared" si="2"/>
        <v>0</v>
      </c>
      <c r="F165" s="9"/>
      <c r="G165">
        <v>72</v>
      </c>
      <c r="H165" t="s">
        <v>186</v>
      </c>
      <c r="I165" s="9">
        <v>0</v>
      </c>
    </row>
    <row r="166" spans="1:9" x14ac:dyDescent="0.25">
      <c r="A166">
        <v>73</v>
      </c>
      <c r="B166" t="s">
        <v>187</v>
      </c>
      <c r="C166">
        <v>2175</v>
      </c>
      <c r="D166">
        <v>2336</v>
      </c>
      <c r="E166" s="9">
        <f t="shared" si="2"/>
        <v>0</v>
      </c>
      <c r="F166" s="9"/>
      <c r="G166">
        <v>73</v>
      </c>
      <c r="H166" t="s">
        <v>187</v>
      </c>
      <c r="I166" s="9">
        <v>0</v>
      </c>
    </row>
    <row r="167" spans="1:9" x14ac:dyDescent="0.25">
      <c r="A167">
        <v>74</v>
      </c>
      <c r="B167" t="s">
        <v>188</v>
      </c>
      <c r="C167">
        <v>2401</v>
      </c>
      <c r="D167">
        <v>2901</v>
      </c>
      <c r="E167" s="9">
        <f t="shared" si="2"/>
        <v>0</v>
      </c>
      <c r="F167" s="9"/>
      <c r="G167">
        <v>74</v>
      </c>
      <c r="H167" t="s">
        <v>188</v>
      </c>
      <c r="I167" s="9">
        <v>0</v>
      </c>
    </row>
    <row r="168" spans="1:9" x14ac:dyDescent="0.25">
      <c r="A168">
        <v>119</v>
      </c>
      <c r="B168" t="s">
        <v>189</v>
      </c>
      <c r="C168">
        <v>2215</v>
      </c>
      <c r="D168">
        <v>2642</v>
      </c>
      <c r="E168" s="9">
        <f t="shared" si="2"/>
        <v>0</v>
      </c>
      <c r="F168" s="9"/>
      <c r="G168">
        <v>119</v>
      </c>
      <c r="H168" t="s">
        <v>189</v>
      </c>
      <c r="I168" s="9">
        <v>0</v>
      </c>
    </row>
    <row r="169" spans="1:9" x14ac:dyDescent="0.25">
      <c r="A169">
        <v>120</v>
      </c>
      <c r="B169" t="s">
        <v>190</v>
      </c>
      <c r="C169">
        <v>2298</v>
      </c>
      <c r="D169">
        <v>2729</v>
      </c>
      <c r="E169" s="9">
        <f t="shared" si="2"/>
        <v>0</v>
      </c>
      <c r="F169" s="9"/>
      <c r="G169">
        <v>120</v>
      </c>
      <c r="H169" t="s">
        <v>190</v>
      </c>
      <c r="I169" s="9">
        <v>0</v>
      </c>
    </row>
    <row r="170" spans="1:9" x14ac:dyDescent="0.25">
      <c r="A170">
        <v>75</v>
      </c>
      <c r="B170" t="s">
        <v>191</v>
      </c>
      <c r="C170">
        <v>2134</v>
      </c>
      <c r="D170">
        <v>2506</v>
      </c>
      <c r="E170" s="9">
        <f t="shared" si="2"/>
        <v>0</v>
      </c>
      <c r="F170" s="9"/>
      <c r="G170">
        <v>75</v>
      </c>
      <c r="H170" t="s">
        <v>191</v>
      </c>
      <c r="I170" s="9">
        <v>0</v>
      </c>
    </row>
    <row r="171" spans="1:9" x14ac:dyDescent="0.25">
      <c r="A171">
        <v>76</v>
      </c>
      <c r="B171" t="s">
        <v>192</v>
      </c>
      <c r="C171">
        <v>2123</v>
      </c>
      <c r="D171">
        <v>2674</v>
      </c>
      <c r="E171" s="9">
        <f t="shared" si="2"/>
        <v>0</v>
      </c>
      <c r="F171" s="9"/>
      <c r="G171">
        <v>76</v>
      </c>
      <c r="H171" t="s">
        <v>192</v>
      </c>
      <c r="I171" s="9">
        <v>0</v>
      </c>
    </row>
    <row r="172" spans="1:9" x14ac:dyDescent="0.25">
      <c r="A172">
        <v>167</v>
      </c>
      <c r="B172" t="s">
        <v>193</v>
      </c>
      <c r="C172">
        <v>2407</v>
      </c>
      <c r="D172">
        <v>2386</v>
      </c>
      <c r="E172" s="9">
        <f t="shared" si="2"/>
        <v>0</v>
      </c>
      <c r="F172" s="9"/>
      <c r="G172">
        <v>167</v>
      </c>
      <c r="H172" t="s">
        <v>193</v>
      </c>
      <c r="I172" s="9">
        <v>0</v>
      </c>
    </row>
    <row r="173" spans="1:9" x14ac:dyDescent="0.25">
      <c r="A173">
        <v>121</v>
      </c>
      <c r="B173" t="s">
        <v>194</v>
      </c>
      <c r="C173">
        <v>2049</v>
      </c>
      <c r="D173">
        <v>2103</v>
      </c>
      <c r="E173" s="9">
        <f t="shared" si="2"/>
        <v>0</v>
      </c>
      <c r="F173" s="9"/>
      <c r="G173">
        <v>121</v>
      </c>
      <c r="H173" t="s">
        <v>194</v>
      </c>
      <c r="I173" s="9">
        <v>0</v>
      </c>
    </row>
    <row r="174" spans="1:9" x14ac:dyDescent="0.25">
      <c r="A174">
        <v>144</v>
      </c>
      <c r="B174" t="s">
        <v>195</v>
      </c>
      <c r="C174">
        <v>2230</v>
      </c>
      <c r="D174">
        <v>2665</v>
      </c>
      <c r="E174" s="9">
        <f t="shared" si="2"/>
        <v>0</v>
      </c>
      <c r="F174" s="9"/>
      <c r="G174">
        <v>144</v>
      </c>
      <c r="H174" t="s">
        <v>195</v>
      </c>
      <c r="I174" s="9">
        <v>0</v>
      </c>
    </row>
    <row r="175" spans="1:9" x14ac:dyDescent="0.25">
      <c r="A175">
        <v>168</v>
      </c>
      <c r="B175" t="s">
        <v>196</v>
      </c>
      <c r="C175">
        <v>2390</v>
      </c>
      <c r="D175">
        <v>2673</v>
      </c>
      <c r="E175" s="9">
        <f t="shared" si="2"/>
        <v>0</v>
      </c>
      <c r="F175" s="9"/>
      <c r="G175">
        <v>168</v>
      </c>
      <c r="H175" t="s">
        <v>196</v>
      </c>
      <c r="I175" s="9">
        <v>0</v>
      </c>
    </row>
    <row r="176" spans="1:9" x14ac:dyDescent="0.25">
      <c r="A176">
        <v>177</v>
      </c>
      <c r="B176" t="s">
        <v>197</v>
      </c>
      <c r="C176">
        <v>2301</v>
      </c>
      <c r="D176">
        <v>2881</v>
      </c>
      <c r="E176" s="9">
        <f t="shared" si="2"/>
        <v>0</v>
      </c>
      <c r="F176" s="9"/>
      <c r="G176">
        <v>177</v>
      </c>
      <c r="H176" t="s">
        <v>197</v>
      </c>
      <c r="I176" s="9">
        <v>0</v>
      </c>
    </row>
    <row r="177" spans="1:9" x14ac:dyDescent="0.25">
      <c r="A177">
        <v>7</v>
      </c>
      <c r="B177" t="s">
        <v>198</v>
      </c>
      <c r="C177">
        <v>1987</v>
      </c>
      <c r="D177">
        <v>2129</v>
      </c>
      <c r="E177" s="9">
        <f t="shared" si="2"/>
        <v>0</v>
      </c>
      <c r="F177" s="9"/>
      <c r="G177">
        <v>7</v>
      </c>
      <c r="H177" t="s">
        <v>198</v>
      </c>
      <c r="I177" s="9">
        <v>0</v>
      </c>
    </row>
    <row r="178" spans="1:9" x14ac:dyDescent="0.25">
      <c r="A178">
        <v>77</v>
      </c>
      <c r="B178" t="s">
        <v>199</v>
      </c>
      <c r="C178">
        <v>2388</v>
      </c>
      <c r="D178">
        <v>2834</v>
      </c>
      <c r="E178" s="9">
        <f t="shared" si="2"/>
        <v>0</v>
      </c>
      <c r="F178" s="9"/>
      <c r="G178">
        <v>77</v>
      </c>
      <c r="H178" t="s">
        <v>199</v>
      </c>
      <c r="I178" s="9">
        <v>0</v>
      </c>
    </row>
    <row r="179" spans="1:9" x14ac:dyDescent="0.25">
      <c r="A179">
        <v>78</v>
      </c>
      <c r="B179" t="s">
        <v>200</v>
      </c>
      <c r="C179">
        <v>2309</v>
      </c>
      <c r="D179">
        <v>2420</v>
      </c>
      <c r="E179" s="9">
        <f t="shared" si="2"/>
        <v>0</v>
      </c>
      <c r="F179" s="9"/>
      <c r="G179">
        <v>78</v>
      </c>
      <c r="H179" t="s">
        <v>200</v>
      </c>
      <c r="I179" s="9">
        <v>0</v>
      </c>
    </row>
    <row r="180" spans="1:9" x14ac:dyDescent="0.25">
      <c r="A180">
        <v>184</v>
      </c>
      <c r="B180" t="s">
        <v>201</v>
      </c>
      <c r="C180">
        <v>2374</v>
      </c>
      <c r="D180">
        <v>2835</v>
      </c>
      <c r="E180" s="9">
        <f t="shared" si="2"/>
        <v>0</v>
      </c>
      <c r="F180" s="9"/>
      <c r="G180">
        <v>184</v>
      </c>
      <c r="H180" t="s">
        <v>201</v>
      </c>
      <c r="I180" s="9">
        <v>0</v>
      </c>
    </row>
    <row r="181" spans="1:9" x14ac:dyDescent="0.25">
      <c r="A181">
        <v>122</v>
      </c>
      <c r="B181" t="s">
        <v>202</v>
      </c>
      <c r="C181">
        <v>2196</v>
      </c>
      <c r="D181">
        <v>2273</v>
      </c>
      <c r="E181" s="9">
        <f t="shared" si="2"/>
        <v>0</v>
      </c>
      <c r="F181" s="9"/>
      <c r="G181">
        <v>122</v>
      </c>
      <c r="H181" t="s">
        <v>202</v>
      </c>
      <c r="I181" s="9">
        <v>0</v>
      </c>
    </row>
    <row r="182" spans="1:9" x14ac:dyDescent="0.25">
      <c r="A182">
        <v>158</v>
      </c>
      <c r="B182" t="s">
        <v>203</v>
      </c>
      <c r="C182">
        <v>2257</v>
      </c>
      <c r="D182">
        <v>2454</v>
      </c>
      <c r="E182" s="9">
        <f t="shared" si="2"/>
        <v>0</v>
      </c>
      <c r="F182" s="9"/>
      <c r="G182">
        <v>158</v>
      </c>
      <c r="H182" t="s">
        <v>203</v>
      </c>
      <c r="I182" s="9">
        <v>0</v>
      </c>
    </row>
    <row r="183" spans="1:9" x14ac:dyDescent="0.25">
      <c r="A183">
        <v>187</v>
      </c>
      <c r="B183" t="s">
        <v>204</v>
      </c>
      <c r="C183">
        <v>2191</v>
      </c>
      <c r="D183">
        <v>2623</v>
      </c>
      <c r="E183" s="9">
        <f t="shared" si="2"/>
        <v>0</v>
      </c>
      <c r="F183" s="9"/>
      <c r="G183">
        <v>187</v>
      </c>
      <c r="H183" t="s">
        <v>204</v>
      </c>
      <c r="I183" s="9">
        <v>0</v>
      </c>
    </row>
    <row r="184" spans="1:9" x14ac:dyDescent="0.25">
      <c r="A184">
        <v>79</v>
      </c>
      <c r="B184" t="s">
        <v>205</v>
      </c>
      <c r="C184">
        <v>2276</v>
      </c>
      <c r="D184">
        <v>2836</v>
      </c>
      <c r="E184" s="9">
        <f t="shared" si="2"/>
        <v>0</v>
      </c>
      <c r="F184" s="9"/>
      <c r="G184">
        <v>79</v>
      </c>
      <c r="H184" t="s">
        <v>205</v>
      </c>
      <c r="I184" s="9">
        <v>0</v>
      </c>
    </row>
    <row r="185" spans="1:9" x14ac:dyDescent="0.25">
      <c r="A185">
        <v>80</v>
      </c>
      <c r="B185" t="s">
        <v>206</v>
      </c>
      <c r="C185">
        <v>2297</v>
      </c>
      <c r="D185">
        <v>2675</v>
      </c>
      <c r="E185" s="9">
        <f t="shared" si="2"/>
        <v>0</v>
      </c>
      <c r="F185" s="9"/>
      <c r="G185">
        <v>80</v>
      </c>
      <c r="H185" t="s">
        <v>206</v>
      </c>
      <c r="I185" s="9">
        <v>0</v>
      </c>
    </row>
    <row r="186" spans="1:9" x14ac:dyDescent="0.25">
      <c r="A186">
        <v>81</v>
      </c>
      <c r="B186" t="s">
        <v>207</v>
      </c>
      <c r="C186">
        <v>2296</v>
      </c>
      <c r="D186">
        <v>2792</v>
      </c>
      <c r="E186" s="9">
        <f t="shared" si="2"/>
        <v>0</v>
      </c>
      <c r="F186" s="9"/>
      <c r="G186">
        <v>81</v>
      </c>
      <c r="H186" t="s">
        <v>276</v>
      </c>
      <c r="I186" s="9">
        <v>0</v>
      </c>
    </row>
    <row r="187" spans="1:9" x14ac:dyDescent="0.25">
      <c r="A187">
        <v>154</v>
      </c>
      <c r="B187" t="s">
        <v>208</v>
      </c>
      <c r="C187">
        <v>2304</v>
      </c>
      <c r="D187">
        <v>2639</v>
      </c>
      <c r="E187" s="9">
        <f t="shared" si="2"/>
        <v>0</v>
      </c>
      <c r="F187" s="9"/>
      <c r="G187">
        <v>154</v>
      </c>
      <c r="H187" t="s">
        <v>208</v>
      </c>
      <c r="I187" s="9">
        <v>0</v>
      </c>
    </row>
  </sheetData>
  <autoFilter ref="A1:E1" xr:uid="{98240FC7-DEBF-43FB-91DF-A4123D95272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cb8f8b-1311-4aef-8fa3-ca29e6977c4d">
      <Terms xmlns="http://schemas.microsoft.com/office/infopath/2007/PartnerControls"/>
    </lcf76f155ced4ddcb4097134ff3c332f>
    <TaxCatchAll xmlns="20575025-4fa9-41b6-a813-27e1706a4bac" xsi:nil="true"/>
    <DateModofied xmlns="1ecb8f8b-1311-4aef-8fa3-ca29e6977c4d" xsi:nil="true"/>
    <Owner xmlns="1ecb8f8b-1311-4aef-8fa3-ca29e6977c4d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5C09E5748244B8A89FD8D58634EDA" ma:contentTypeVersion="21" ma:contentTypeDescription="Create a new document." ma:contentTypeScope="" ma:versionID="b9403f97a720a7571b8302854fa9549e">
  <xsd:schema xmlns:xsd="http://www.w3.org/2001/XMLSchema" xmlns:xs="http://www.w3.org/2001/XMLSchema" xmlns:p="http://schemas.microsoft.com/office/2006/metadata/properties" xmlns:ns2="1ecb8f8b-1311-4aef-8fa3-ca29e6977c4d" xmlns:ns3="0817d25b-6b22-4966-99b5-29ba09a2a0df" xmlns:ns4="20575025-4fa9-41b6-a813-27e1706a4bac" targetNamespace="http://schemas.microsoft.com/office/2006/metadata/properties" ma:root="true" ma:fieldsID="0d6cdbef6c37f91ee629a4d4ae48236a" ns2:_="" ns3:_="" ns4:_="">
    <xsd:import namespace="1ecb8f8b-1311-4aef-8fa3-ca29e6977c4d"/>
    <xsd:import namespace="0817d25b-6b22-4966-99b5-29ba09a2a0df"/>
    <xsd:import namespace="20575025-4fa9-41b6-a813-27e1706a4b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DateModofied" minOccurs="0"/>
                <xsd:element ref="ns2:MediaServiceSearchProperties" minOccurs="0"/>
                <xsd:element ref="ns2:Owne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b8f8b-1311-4aef-8fa3-ca29e6977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c671577-0aac-48f2-b3c0-c885cb24e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DateModofied" ma:index="25" nillable="true" ma:displayName="Date Modofied" ma:format="DateOnly" ma:internalName="DateModofied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wner" ma:index="27" nillable="true" ma:displayName="Owner" ma:format="Dropdown" ma:list="UserInfo" ma:SharePointGroup="0" ma:internalName="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7d25b-6b22-4966-99b5-29ba09a2a0d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5025-4fa9-41b6-a813-27e1706a4ba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20a0873-2538-401b-b6d4-bdf1c09ed54f}" ma:internalName="TaxCatchAll" ma:showField="CatchAllData" ma:web="0817d25b-6b22-4966-99b5-29ba09a2a0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7D3D61-EF92-4B77-A95D-B4E5672A1F38}">
  <ds:schemaRefs>
    <ds:schemaRef ds:uri="http://schemas.microsoft.com/office/2006/metadata/properties"/>
    <ds:schemaRef ds:uri="http://schemas.microsoft.com/office/infopath/2007/PartnerControls"/>
    <ds:schemaRef ds:uri="1ecb8f8b-1311-4aef-8fa3-ca29e6977c4d"/>
    <ds:schemaRef ds:uri="20575025-4fa9-41b6-a813-27e1706a4bac"/>
  </ds:schemaRefs>
</ds:datastoreItem>
</file>

<file path=customXml/itemProps2.xml><?xml version="1.0" encoding="utf-8"?>
<ds:datastoreItem xmlns:ds="http://schemas.openxmlformats.org/officeDocument/2006/customXml" ds:itemID="{34031395-49FA-47E8-B74C-5002820C2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cb8f8b-1311-4aef-8fa3-ca29e6977c4d"/>
    <ds:schemaRef ds:uri="0817d25b-6b22-4966-99b5-29ba09a2a0df"/>
    <ds:schemaRef ds:uri="20575025-4fa9-41b6-a813-27e1706a4b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B75F5C-F6E0-4F3A-8F45-1EAB700D63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CHU_stats</vt:lpstr>
      <vt:lpstr>CHU</vt:lpstr>
      <vt:lpstr>CRP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Baah, Richard SCIC</dc:creator>
  <cp:keywords/>
  <dc:description/>
  <cp:lastModifiedBy>Revet, Andrea SCIC</cp:lastModifiedBy>
  <cp:revision/>
  <dcterms:created xsi:type="dcterms:W3CDTF">2023-02-09T19:40:13Z</dcterms:created>
  <dcterms:modified xsi:type="dcterms:W3CDTF">2025-09-15T20:43:32Z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0x0101004815C09E5748244B8A89FD8D58634EDA</vt:lpwstr>
  </property>
  <property fmtid="{D5CDD505-2E9C-101B-9397-08002B2CF9AE}" pid="3" name="MediaServiceImageTags">
    <vt:lpwstr/>
  </property>
</Properties>
</file>